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KANEM\Desktop\"/>
    </mc:Choice>
  </mc:AlternateContent>
  <xr:revisionPtr revIDLastSave="0" documentId="13_ncr:1_{A4C61A3A-B940-4E22-B34B-9B577A04FDCD}" xr6:coauthVersionLast="47" xr6:coauthVersionMax="47" xr10:uidLastSave="{00000000-0000-0000-0000-000000000000}"/>
  <bookViews>
    <workbookView xWindow="-120" yWindow="-120" windowWidth="20730" windowHeight="11160" tabRatio="464" xr2:uid="{00000000-000D-0000-FFFF-FFFF00000000}"/>
  </bookViews>
  <sheets>
    <sheet name="Draft Tariffs 2022-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1" l="1"/>
  <c r="F45" i="1"/>
  <c r="F32" i="1"/>
  <c r="C16" i="1"/>
  <c r="C38" i="1"/>
  <c r="C25" i="1" l="1"/>
  <c r="C26" i="1"/>
  <c r="C27" i="1"/>
  <c r="C29" i="1"/>
  <c r="C30" i="1"/>
  <c r="C149" i="1"/>
  <c r="C18" i="1" l="1"/>
  <c r="C124" i="1" l="1"/>
  <c r="C127" i="1"/>
  <c r="C139" i="1"/>
  <c r="C143" i="1"/>
  <c r="C144" i="1"/>
  <c r="C77" i="1"/>
  <c r="C14" i="1" l="1"/>
  <c r="C123" i="1"/>
  <c r="C121" i="1"/>
  <c r="C24" i="1"/>
  <c r="C23" i="1"/>
  <c r="C21" i="1"/>
  <c r="C36" i="1" l="1"/>
  <c r="C20" i="1"/>
</calcChain>
</file>

<file path=xl/sharedStrings.xml><?xml version="1.0" encoding="utf-8"?>
<sst xmlns="http://schemas.openxmlformats.org/spreadsheetml/2006/main" count="333" uniqueCount="296">
  <si>
    <t>Service Type</t>
  </si>
  <si>
    <t>Category of user/users</t>
  </si>
  <si>
    <t>Property Rates</t>
  </si>
  <si>
    <t>Domestic</t>
  </si>
  <si>
    <t>Government</t>
  </si>
  <si>
    <t>Agricultural</t>
  </si>
  <si>
    <t>Senior citizens with property valued less than R200.000.00</t>
  </si>
  <si>
    <t>Refuse Removal</t>
  </si>
  <si>
    <t>Business  - Small</t>
  </si>
  <si>
    <t>Burial and Cemeteries</t>
  </si>
  <si>
    <t>Single Grave once off</t>
  </si>
  <si>
    <t>Double grave once off</t>
  </si>
  <si>
    <t>Administration for  alteration in the existing building (extending, fitting of glasses.etc)</t>
  </si>
  <si>
    <t>PENALTY-Administration for as built plans</t>
  </si>
  <si>
    <t>Town Planning</t>
  </si>
  <si>
    <t>S.G. Diagram</t>
  </si>
  <si>
    <t>General Plan</t>
  </si>
  <si>
    <t>Zoning Certificate</t>
  </si>
  <si>
    <t>Zoning and Rezoning of Land</t>
  </si>
  <si>
    <t>Amendments to scheme clauses</t>
  </si>
  <si>
    <t>Less than 5000sqm (including minor and inconsequential)</t>
  </si>
  <si>
    <t>5000sqm-5ha</t>
  </si>
  <si>
    <t>&gt;5ha – 10ha</t>
  </si>
  <si>
    <t>&gt;10ha</t>
  </si>
  <si>
    <t>Basic</t>
  </si>
  <si>
    <t>1ha in excess of 10ha</t>
  </si>
  <si>
    <t xml:space="preserve">Material change to the application </t>
  </si>
  <si>
    <t>Applicable Appeals (MSA sec. 62)</t>
  </si>
  <si>
    <t>Subdivision of Land/Consolidation</t>
  </si>
  <si>
    <t>Basic application fee</t>
  </si>
  <si>
    <t>Less than 6 subs per portion</t>
  </si>
  <si>
    <t>6 - 10 subs per portion</t>
  </si>
  <si>
    <t>11–20 subs per portion</t>
  </si>
  <si>
    <t>More than 21 subs per portion</t>
  </si>
  <si>
    <t>Applicants appeals</t>
  </si>
  <si>
    <t>Consolidation</t>
  </si>
  <si>
    <t>All instances where the conditions are removed via a PDA process</t>
  </si>
  <si>
    <t>Consent</t>
  </si>
  <si>
    <t>Consent &amp; change of use of land or building</t>
  </si>
  <si>
    <t>Bed &amp; Breakfast/Guest house applications</t>
  </si>
  <si>
    <t>Sand mining &amp; any other mining application</t>
  </si>
  <si>
    <t>Applicant appeals</t>
  </si>
  <si>
    <t>On a property &lt;300sqm in extent</t>
  </si>
  <si>
    <t>On a property between 300 and 1000sqm in extent</t>
  </si>
  <si>
    <t>On a property &gt;1000sqm</t>
  </si>
  <si>
    <t>RELAXATION</t>
  </si>
  <si>
    <t>For residential sites</t>
  </si>
  <si>
    <t>Non-residential sites</t>
  </si>
  <si>
    <t>Advertising</t>
  </si>
  <si>
    <t>Livestock small and Large</t>
  </si>
  <si>
    <t>Waste Removal</t>
  </si>
  <si>
    <t>Garden Waste Removal Fees</t>
  </si>
  <si>
    <t>Spot fines for illegal dumping</t>
  </si>
  <si>
    <t>Households</t>
  </si>
  <si>
    <t>General Practitioners (Surgeries &amp; Clinics)</t>
  </si>
  <si>
    <t>Business entities</t>
  </si>
  <si>
    <t>Tender Fees</t>
  </si>
  <si>
    <t>Between R200 000 and R1000 000</t>
  </si>
  <si>
    <t>Between R1000 000 and R10 000 000</t>
  </si>
  <si>
    <t>Above R10 000 000</t>
  </si>
  <si>
    <t>Services Rendered by Traffic</t>
  </si>
  <si>
    <t>Removal per motor vehicle</t>
  </si>
  <si>
    <t>Drivers, vehicle owners and Companies</t>
  </si>
  <si>
    <t>Removal per Heavy motor vehicle</t>
  </si>
  <si>
    <t>Impounding fee per vehicle (Storage)</t>
  </si>
  <si>
    <t>Impounding fee per vehicle recovered for causing intentional obstruction on any public road.</t>
  </si>
  <si>
    <t>Escorting services: for Sporting events and other gatherings</t>
  </si>
  <si>
    <t>Businesses, Departments and Community</t>
  </si>
  <si>
    <t>Escorting services:Abnomal vehicles and Loads</t>
  </si>
  <si>
    <t>Temporary closure of Public Road or part there of pertaining to Street Parties and other gatherings.</t>
  </si>
  <si>
    <t>No person may drive motor vehicle on public Road without a valid Driver’s Licence in his/her possession.</t>
  </si>
  <si>
    <t>Unlicensed drivers, Drivers, Vehicle owners, leaner drivers</t>
  </si>
  <si>
    <t>No person may drive unlicensed motor vehicle on public Road.</t>
  </si>
  <si>
    <t xml:space="preserve">Stopping a public Transport motor vehicle Bus/Taxi on area that is not designated for picking up or dropping off passengers.  </t>
  </si>
  <si>
    <t xml:space="preserve">                  -  Medium</t>
  </si>
  <si>
    <t>Vacant Stands - Availability Fee - Domestic</t>
  </si>
  <si>
    <t>Vacant Stands - Availability Fee - Business</t>
  </si>
  <si>
    <t>Business - Night</t>
  </si>
  <si>
    <t>Business - Day</t>
  </si>
  <si>
    <t xml:space="preserve"> Government - Day</t>
  </si>
  <si>
    <t xml:space="preserve"> Government - Night</t>
  </si>
  <si>
    <t xml:space="preserve">Independently (Private use) - Night </t>
  </si>
  <si>
    <t xml:space="preserve">Independently (Private use) - Day </t>
  </si>
  <si>
    <t>Rental :Municipal Hall Hire Per Hour</t>
  </si>
  <si>
    <t>No person may drive motor vehicle on public Road without a valid Driver’s Licence.</t>
  </si>
  <si>
    <t>No person may fail to display a  valid license disk on a vehicle driven on a public road</t>
  </si>
  <si>
    <t>Call out fee of Breakdown cost plus offence charge fee.</t>
  </si>
  <si>
    <t xml:space="preserve">DRIVING LICENCE FEES </t>
  </si>
  <si>
    <t>Pound Fees- Incoming</t>
  </si>
  <si>
    <t>Pound Fees- After every 12hrs</t>
  </si>
  <si>
    <t>Livestock small and Large( Consider split for every catergory)</t>
  </si>
  <si>
    <t>Applicatiion for licences</t>
  </si>
  <si>
    <t>Leaners licence Bookings</t>
  </si>
  <si>
    <t>Renewals</t>
  </si>
  <si>
    <t>Proffesional Driving Permits</t>
  </si>
  <si>
    <t>Application for PrDP (Without temporal driving licence)</t>
  </si>
  <si>
    <t>Duplicate Leaners Licence</t>
  </si>
  <si>
    <t>Leaners Licence issue</t>
  </si>
  <si>
    <t>Driving licence renewal (With temporal driving licence)</t>
  </si>
  <si>
    <t>Driving Licence renewals (Without temporal driving licence)</t>
  </si>
  <si>
    <t>Application for PrDP (with temporal driving licence)</t>
  </si>
  <si>
    <t xml:space="preserve">Temporal driving licence with or without PrDP </t>
  </si>
  <si>
    <t>Hoarding Permits</t>
  </si>
  <si>
    <t>Industrial (for 3 months)</t>
  </si>
  <si>
    <t>Government (for 3 months)</t>
  </si>
  <si>
    <t>Commercial (for 3 months)</t>
  </si>
  <si>
    <t>Residential (for 3 months)</t>
  </si>
  <si>
    <t>CBD/Main Street separate Businesses (for 3 months)</t>
  </si>
  <si>
    <t xml:space="preserve">Demolishing Fee of all buildings </t>
  </si>
  <si>
    <t>Boundry Wall</t>
  </si>
  <si>
    <t>Boundry Wall ( Bricks &amp; Blocks) 1800mm high</t>
  </si>
  <si>
    <t>Boundry Wall ( Pre-cast) 1800mm high</t>
  </si>
  <si>
    <t>Boundry Wall ( Palisade fencing) 1800mm high</t>
  </si>
  <si>
    <t>Identifications of site beacons must be done by a professional land surveyor.The Municipality will only provide technical advice.</t>
  </si>
  <si>
    <t>Tent</t>
  </si>
  <si>
    <t>Carport</t>
  </si>
  <si>
    <t>Container for site office or storage container during construction</t>
  </si>
  <si>
    <t xml:space="preserve">Pre- Srutiny of Plan </t>
  </si>
  <si>
    <t>Swimming Pool</t>
  </si>
  <si>
    <t>Operational Certificate</t>
  </si>
  <si>
    <t>Second Call inspection for the same Inspection Stage</t>
  </si>
  <si>
    <t>RDP Area (60% of Domestic rate)</t>
  </si>
  <si>
    <t>Rates Clearance Certificate</t>
  </si>
  <si>
    <t>Deposit is refundable when the Municipal Hall is returned to the Municipality in its original state and condition.</t>
  </si>
  <si>
    <t>Cancellation Fee Payable is the percentage of the amount paid for the booking excluding the refundable deposit. 100% Cancellation Fee to be charged where cancellation is requested on the day of the event/booking.</t>
  </si>
  <si>
    <t>Cancellation Fee - 72 Hours before actual event /booking</t>
  </si>
  <si>
    <t>Cancellation Fee - 48 Hours Before Actual event /booking</t>
  </si>
  <si>
    <t>Cancellation Fee - 24 Hours Before Actual event /booking</t>
  </si>
  <si>
    <t>Cancellation Fee - On the Day of the Event/ booking</t>
  </si>
  <si>
    <t>Sheeps &amp; Goats</t>
  </si>
  <si>
    <t>Cattles/Horse/ Donkey/Pigs/ Ostri</t>
  </si>
  <si>
    <t>Property owner in the urban area (Increase not percentage based).</t>
  </si>
  <si>
    <t>Miscelanious Charges</t>
  </si>
  <si>
    <t>Exhumation of Body</t>
  </si>
  <si>
    <t xml:space="preserve">Widening or Depening of Grave </t>
  </si>
  <si>
    <t>Trading Tariffs/ Business Licences</t>
  </si>
  <si>
    <t>Food vendors in caravans &amp; Carts or similar vessel</t>
  </si>
  <si>
    <t>General Dealers</t>
  </si>
  <si>
    <t>Suppermarkerts, wholesalers &amp; Butcheries</t>
  </si>
  <si>
    <t>Resturants, B&amp;B's, Hotels, Guest Houses, Lodges</t>
  </si>
  <si>
    <t>Spaza Shops</t>
  </si>
  <si>
    <t>Funeral Parlours</t>
  </si>
  <si>
    <t>Hawker Licence: Street Vendors- Fruit &amp;Vegetables &amp; Clothing</t>
  </si>
  <si>
    <t>Clothing Shops</t>
  </si>
  <si>
    <t>Hardware</t>
  </si>
  <si>
    <t>Livestock Sales</t>
  </si>
  <si>
    <t>Car wash</t>
  </si>
  <si>
    <t>Laundrymat or Dry Cleaning</t>
  </si>
  <si>
    <t>Financial Services Institution</t>
  </si>
  <si>
    <t>Beauty Parlour, Hair Salons, Barber Shops etc</t>
  </si>
  <si>
    <t>Furniture Shops</t>
  </si>
  <si>
    <t>Legal Practice</t>
  </si>
  <si>
    <t>Surgeries,Private Clinics, Pharmacies etc</t>
  </si>
  <si>
    <t>Liquor Shops, Bottle Stores &amp; Tarvens</t>
  </si>
  <si>
    <t>Book shops</t>
  </si>
  <si>
    <t>Brokers:Insurance,Estate agents etc</t>
  </si>
  <si>
    <t>Businesses - Complex Initial fee</t>
  </si>
  <si>
    <t>Permanent Notice Board on Municipal Land</t>
  </si>
  <si>
    <t>The above tarrifs are inrespect of first time violations, where a livestock is a repeat offender, 100% additional fine will be charged on all future violations</t>
  </si>
  <si>
    <t xml:space="preserve">Barner </t>
  </si>
  <si>
    <t>A fine of 50% additional charge on the catergory of respective advert will be charged excluding an advert on municipal website.</t>
  </si>
  <si>
    <t>Relaxation of height of boundary walls in excess of 1800mm (Residential &amp; Non Residential)</t>
  </si>
  <si>
    <t>All approved adverts will be authenticated by a municipal sticker. Unapproved adverts will be removed and a fine will be levied.</t>
  </si>
  <si>
    <t xml:space="preserve">Business per sq. m. </t>
  </si>
  <si>
    <t xml:space="preserve">Private use per sq. m </t>
  </si>
  <si>
    <t>Rental vacant land</t>
  </si>
  <si>
    <t xml:space="preserve">construction phase </t>
  </si>
  <si>
    <t xml:space="preserve">Incentives for developers on rates </t>
  </si>
  <si>
    <t>Pre-constrcution phase</t>
  </si>
  <si>
    <t>50% off</t>
  </si>
  <si>
    <t xml:space="preserve">1st three years of Operation </t>
  </si>
  <si>
    <t xml:space="preserve">15% off </t>
  </si>
  <si>
    <t>75% off</t>
  </si>
  <si>
    <t xml:space="preserve">4th year of operation </t>
  </si>
  <si>
    <t>-</t>
  </si>
  <si>
    <t xml:space="preserve">full rates are payable </t>
  </si>
  <si>
    <t xml:space="preserve">11.50 per sq. m </t>
  </si>
  <si>
    <t xml:space="preserve">8.50 per sq m </t>
  </si>
  <si>
    <t xml:space="preserve">Business licence registration </t>
  </si>
  <si>
    <t>No leaner driver  may   drive motor vehicle on a  road without supervision by a qualified Driver in possssion of valid dirver's licence.</t>
  </si>
  <si>
    <t>No leaner driver  may   drive motor vehicle on a  road without  possssion of a valid leaner's licence.</t>
  </si>
  <si>
    <t xml:space="preserve"> Tariffs  2020/2021</t>
  </si>
  <si>
    <t>Domestic Vacant</t>
  </si>
  <si>
    <t>Business Vacant</t>
  </si>
  <si>
    <t xml:space="preserve">Business </t>
  </si>
  <si>
    <t>Government Vacant</t>
  </si>
  <si>
    <t xml:space="preserve">                  -  Large</t>
  </si>
  <si>
    <t>Consumer Deposits for Refuse removal for businesses two times the normal tariffs</t>
  </si>
  <si>
    <t>New</t>
  </si>
  <si>
    <t>Permit to erect a memorial stone for previously buried</t>
  </si>
  <si>
    <t>Late and After Hours Burial Request  ( Burial Plot, Grave fee+ 50% of Fee)</t>
  </si>
  <si>
    <t>All burial requests must be made two days in advance</t>
  </si>
  <si>
    <t>13,00 per sq.m</t>
  </si>
  <si>
    <t>10,00 per sq.m</t>
  </si>
  <si>
    <t>Daily rate per rental of vacant land</t>
  </si>
  <si>
    <t>Refundable Deposit  -Night</t>
  </si>
  <si>
    <t>Refundable Deposit - Day</t>
  </si>
  <si>
    <t>Weekend tariff - Daily/Night rate plus 50%</t>
  </si>
  <si>
    <t xml:space="preserve">Building Plan fees </t>
  </si>
  <si>
    <t>Commercial, industrial &amp; Government per squre meter</t>
  </si>
  <si>
    <t>Communication Mast</t>
  </si>
  <si>
    <t>Low cost funded by DPT of human settlement per squre meter</t>
  </si>
  <si>
    <t>Residential by individual owners per squre meter</t>
  </si>
  <si>
    <t>Administration for  alteration in the existing building (external)</t>
  </si>
  <si>
    <t>Administration for  alteration in the existing building (Internal)</t>
  </si>
  <si>
    <t>Temporal Structures per month</t>
  </si>
  <si>
    <t>Building Plan Fee</t>
  </si>
  <si>
    <t>Business licence registration - Informal</t>
  </si>
  <si>
    <t>Small</t>
  </si>
  <si>
    <t>Medium</t>
  </si>
  <si>
    <t>Large</t>
  </si>
  <si>
    <t>Hawker Licence: Motor Vehicle - Local per day</t>
  </si>
  <si>
    <t>Hawker Licence: Motor Vehicle - External per day</t>
  </si>
  <si>
    <t>Transport Industry - Taxes</t>
  </si>
  <si>
    <t>Transport Industry - Buses</t>
  </si>
  <si>
    <t>Transport Industry - Vans</t>
  </si>
  <si>
    <t>1.5 m x 3.0m per month</t>
  </si>
  <si>
    <t>3.0m x 6.0m per month</t>
  </si>
  <si>
    <t>Municipal Notice Boards per month</t>
  </si>
  <si>
    <t>Street lights per street per month</t>
  </si>
  <si>
    <t xml:space="preserve">Municipal News letter </t>
  </si>
  <si>
    <t>Landfill dumping</t>
  </si>
  <si>
    <t>Builders Rubble</t>
  </si>
  <si>
    <t>Per Bakkie</t>
  </si>
  <si>
    <t>Normal waste -</t>
  </si>
  <si>
    <t>Per Truck</t>
  </si>
  <si>
    <t>Environmental Tariff</t>
  </si>
  <si>
    <t>Expired food stuffs(perishable)</t>
  </si>
  <si>
    <t>Sleeping in Business</t>
  </si>
  <si>
    <t>OHS non-complianance</t>
  </si>
  <si>
    <t>Confiscated Items</t>
  </si>
  <si>
    <t>Food (Perishable and non-perishable items)</t>
  </si>
  <si>
    <t>Hardware materiel impounding</t>
  </si>
  <si>
    <t>Caravan</t>
  </si>
  <si>
    <t>Containers</t>
  </si>
  <si>
    <t>Hawkers</t>
  </si>
  <si>
    <t>Individuals</t>
  </si>
  <si>
    <t>Effluent discharge (Spilages)</t>
  </si>
  <si>
    <t>Public Nuisance</t>
  </si>
  <si>
    <t>Rebates on Rates</t>
  </si>
  <si>
    <t>Rebates on Residential properties</t>
  </si>
  <si>
    <t xml:space="preserve">Senior Citizens </t>
  </si>
  <si>
    <r>
      <t>Burial Plot</t>
    </r>
    <r>
      <rPr>
        <b/>
        <i/>
        <sz val="12"/>
        <color theme="1"/>
        <rFont val="Calibri"/>
        <family val="2"/>
        <scheme val="minor"/>
      </rPr>
      <t xml:space="preserve">  (Non- refundable fee)</t>
    </r>
  </si>
  <si>
    <r>
      <t xml:space="preserve">Livestock to be autioned after </t>
    </r>
    <r>
      <rPr>
        <b/>
        <i/>
        <sz val="12"/>
        <color rgb="FFFF0000"/>
        <rFont val="Calibri"/>
        <family val="2"/>
        <scheme val="minor"/>
      </rPr>
      <t>14</t>
    </r>
    <r>
      <rPr>
        <b/>
        <i/>
        <sz val="12"/>
        <color theme="1"/>
        <rFont val="Calibri"/>
        <family val="2"/>
        <scheme val="minor"/>
      </rPr>
      <t xml:space="preserve"> days subject to a notice being issued to the owner.</t>
    </r>
  </si>
  <si>
    <t>FIELD A</t>
  </si>
  <si>
    <t>SPORTSFIELD FLOOD LIGHTS</t>
  </si>
  <si>
    <t>PRACTICE 200LUX</t>
  </si>
  <si>
    <t>EVENT 500LUX</t>
  </si>
  <si>
    <t>DAILY RATES FOR CORPORATE EVENTS</t>
  </si>
  <si>
    <t>MULTI-COURT CHARGES</t>
  </si>
  <si>
    <t>DAILY CHARGES PER COURT MAX 4 HOURS</t>
  </si>
  <si>
    <t>MONTHLY CHARGES FOR SCHOOLS, CLUBS AND ASSOCIATIONS</t>
  </si>
  <si>
    <t>Balls, dance, promotions, Discos, Banquets, Exhibitions, Concerts, Shows, Conferences, max</t>
  </si>
  <si>
    <t>Weekdays</t>
  </si>
  <si>
    <t>Weekends</t>
  </si>
  <si>
    <t>WEDDINGS, BIRTHDAYS, GRADUATIONS</t>
  </si>
  <si>
    <t>FUNERALS, MEMORIAL SERVICES</t>
  </si>
  <si>
    <t>RELIGIOUS SERVICES</t>
  </si>
  <si>
    <t>Schools Plays, Awards, Film Shows,</t>
  </si>
  <si>
    <t>SEMINARS AND WORKSHOPS</t>
  </si>
  <si>
    <t>SPORTS, RECREATION, MUSIC, DRAMA &amp; DANCE</t>
  </si>
  <si>
    <t>CLUBS, ASSOCIATIONS &amp; TRAINING</t>
  </si>
  <si>
    <t>Each Arts Studio or Music Room</t>
  </si>
  <si>
    <t>Each Conference Room or Office</t>
  </si>
  <si>
    <t>SCHOOLS WELFARE</t>
  </si>
  <si>
    <t>CLUBS</t>
  </si>
  <si>
    <t>PROFESSIONAL CLUBS TRAINING</t>
  </si>
  <si>
    <t>FLOODLIGHTS</t>
  </si>
  <si>
    <t>SCHOOLS AND AMATEUR CLUBS</t>
  </si>
  <si>
    <t>AMATEUR CLUB</t>
  </si>
  <si>
    <t>DAILY RATE SPORTS FIELD</t>
  </si>
  <si>
    <t>HOURLY RATE</t>
  </si>
  <si>
    <t>DAILY RATE</t>
  </si>
  <si>
    <t>TARIFFS FOR THE MULTI PURPOSE CENTRE NTABANKULU</t>
  </si>
  <si>
    <t>TARIFFS FOR NLM SPORTSFIELD</t>
  </si>
  <si>
    <t xml:space="preserve"> Full rates are payable</t>
  </si>
  <si>
    <t>Tariffs  2021/2022</t>
  </si>
  <si>
    <t>Proposed Increase (%)</t>
  </si>
  <si>
    <t>Draft Tariffs 2022/2023</t>
  </si>
  <si>
    <t xml:space="preserve"> Proposed Tariffs  2022/2023</t>
  </si>
  <si>
    <t xml:space="preserve">Vacant Land Penalty </t>
  </si>
  <si>
    <t>15,00 per sq.m</t>
  </si>
  <si>
    <t>12,00 per sq.m</t>
  </si>
  <si>
    <t>Annual Renewal fee</t>
  </si>
  <si>
    <t>Temporal departure from the land use scheme</t>
  </si>
  <si>
    <t>Business licence registration fee - Formal</t>
  </si>
  <si>
    <t>Renewal Fee</t>
  </si>
  <si>
    <t>Hawker Licence: Special Application on Events (Monthly)</t>
  </si>
  <si>
    <t xml:space="preserve">Fuel Station </t>
  </si>
  <si>
    <t>Automotive services(Spares)</t>
  </si>
  <si>
    <t>Electronics</t>
  </si>
  <si>
    <t xml:space="preserve">PROFESSIONAL CLUBS </t>
  </si>
  <si>
    <t>NETBALL TENNIS BASKETBALL ETCETERA (HOUR)</t>
  </si>
  <si>
    <t>FLOODLIGHTS (NIGHT)</t>
  </si>
  <si>
    <t>DRAFT TARIFFS -NTABANKULU LOCAL MUNICIPALITY 2022-2023</t>
  </si>
  <si>
    <t>OUT DOOR TRAINING(MONTHLY) 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</si>
</sst>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&quot;#,##0.00;[Red]\-&quot;R&quot;#,##0.00"/>
    <numFmt numFmtId="43" formatCode="_-* #,##0.00_-;\-* #,##0.00_-;_-* &quot;-&quot;??_-;_-@_-"/>
    <numFmt numFmtId="164" formatCode="_(* #,##0.00_);_(* \(#,##0.00\);_(* &quot;-&quot;??_);_(@_)"/>
    <numFmt numFmtId="165" formatCode="_(* #,##0.00000_);_(* \(#,##0.00000\);_(* &quot;-&quot;??_);_(@_)"/>
    <numFmt numFmtId="169" formatCode="_-* #,##0.0000_-;\-* #,##0.0000_-;_-* &quot;-&quot;????_-;_-@_-"/>
    <numFmt numFmtId="170" formatCode="&quot;R&quot;#,##0.00"/>
    <numFmt numFmtId="171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Fill="1"/>
    <xf numFmtId="169" fontId="2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169" fontId="2" fillId="0" borderId="1" xfId="0" applyNumberFormat="1" applyFont="1" applyFill="1" applyBorder="1" applyAlignment="1">
      <alignment horizontal="right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Fill="1" applyBorder="1"/>
    <xf numFmtId="169" fontId="2" fillId="0" borderId="1" xfId="0" applyNumberFormat="1" applyFont="1" applyFill="1" applyBorder="1" applyAlignment="1">
      <alignment horizontal="right"/>
    </xf>
    <xf numFmtId="169" fontId="2" fillId="0" borderId="5" xfId="0" applyNumberFormat="1" applyFont="1" applyFill="1" applyBorder="1" applyAlignment="1">
      <alignment horizontal="right"/>
    </xf>
    <xf numFmtId="0" fontId="2" fillId="2" borderId="0" xfId="0" applyFont="1" applyFill="1"/>
    <xf numFmtId="43" fontId="2" fillId="0" borderId="1" xfId="1" applyNumberFormat="1" applyFont="1" applyFill="1" applyBorder="1" applyAlignment="1">
      <alignment horizontal="right"/>
    </xf>
    <xf numFmtId="43" fontId="2" fillId="0" borderId="5" xfId="1" applyNumberFormat="1" applyFont="1" applyFill="1" applyBorder="1" applyAlignment="1">
      <alignment horizontal="right"/>
    </xf>
    <xf numFmtId="43" fontId="2" fillId="0" borderId="1" xfId="0" applyNumberFormat="1" applyFont="1" applyFill="1" applyBorder="1" applyAlignment="1">
      <alignment horizontal="right"/>
    </xf>
    <xf numFmtId="0" fontId="2" fillId="4" borderId="0" xfId="0" applyFont="1" applyFill="1"/>
    <xf numFmtId="0" fontId="2" fillId="3" borderId="0" xfId="0" applyFont="1" applyFill="1"/>
    <xf numFmtId="0" fontId="2" fillId="0" borderId="2" xfId="0" applyFont="1" applyFill="1" applyBorder="1"/>
    <xf numFmtId="9" fontId="2" fillId="0" borderId="5" xfId="2" applyFont="1" applyFill="1" applyBorder="1" applyAlignment="1">
      <alignment horizontal="right"/>
    </xf>
    <xf numFmtId="9" fontId="2" fillId="0" borderId="5" xfId="1" applyNumberFormat="1" applyFont="1" applyFill="1" applyBorder="1" applyAlignment="1">
      <alignment horizontal="right"/>
    </xf>
    <xf numFmtId="9" fontId="2" fillId="0" borderId="1" xfId="1" applyNumberFormat="1" applyFont="1" applyFill="1" applyBorder="1" applyAlignment="1">
      <alignment horizontal="right"/>
    </xf>
    <xf numFmtId="0" fontId="2" fillId="0" borderId="1" xfId="0" applyFont="1" applyBorder="1"/>
    <xf numFmtId="43" fontId="2" fillId="4" borderId="1" xfId="1" applyNumberFormat="1" applyFont="1" applyFill="1" applyBorder="1" applyAlignment="1">
      <alignment horizontal="right"/>
    </xf>
    <xf numFmtId="43" fontId="2" fillId="4" borderId="1" xfId="2" applyNumberFormat="1" applyFont="1" applyFill="1" applyBorder="1" applyAlignment="1">
      <alignment horizontal="right"/>
    </xf>
    <xf numFmtId="43" fontId="2" fillId="4" borderId="5" xfId="1" applyNumberFormat="1" applyFont="1" applyFill="1" applyBorder="1" applyAlignment="1">
      <alignment horizontal="right"/>
    </xf>
    <xf numFmtId="164" fontId="2" fillId="0" borderId="1" xfId="1" applyFont="1" applyFill="1" applyBorder="1"/>
    <xf numFmtId="0" fontId="3" fillId="0" borderId="0" xfId="0" applyFont="1" applyFill="1"/>
    <xf numFmtId="0" fontId="3" fillId="0" borderId="0" xfId="0" applyFont="1"/>
    <xf numFmtId="0" fontId="2" fillId="4" borderId="1" xfId="0" applyFont="1" applyFill="1" applyBorder="1"/>
    <xf numFmtId="0" fontId="3" fillId="4" borderId="0" xfId="0" applyFont="1" applyFill="1"/>
    <xf numFmtId="0" fontId="2" fillId="0" borderId="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 wrapText="1"/>
    </xf>
    <xf numFmtId="43" fontId="2" fillId="4" borderId="1" xfId="0" applyNumberFormat="1" applyFont="1" applyFill="1" applyBorder="1" applyAlignment="1">
      <alignment horizontal="right"/>
    </xf>
    <xf numFmtId="43" fontId="2" fillId="4" borderId="5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wrapText="1"/>
    </xf>
    <xf numFmtId="43" fontId="2" fillId="4" borderId="5" xfId="2" applyNumberFormat="1" applyFont="1" applyFill="1" applyBorder="1" applyAlignment="1">
      <alignment horizontal="right"/>
    </xf>
    <xf numFmtId="10" fontId="2" fillId="4" borderId="5" xfId="2" applyNumberFormat="1" applyFont="1" applyFill="1" applyBorder="1" applyAlignment="1">
      <alignment horizontal="right"/>
    </xf>
    <xf numFmtId="10" fontId="2" fillId="4" borderId="1" xfId="2" applyNumberFormat="1" applyFont="1" applyFill="1" applyBorder="1" applyAlignment="1">
      <alignment horizontal="right"/>
    </xf>
    <xf numFmtId="0" fontId="3" fillId="0" borderId="1" xfId="0" applyFont="1" applyFill="1" applyBorder="1"/>
    <xf numFmtId="164" fontId="2" fillId="0" borderId="1" xfId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3" fontId="2" fillId="4" borderId="0" xfId="0" applyNumberFormat="1" applyFont="1" applyFill="1" applyAlignment="1">
      <alignment horizontal="right"/>
    </xf>
    <xf numFmtId="0" fontId="4" fillId="0" borderId="1" xfId="0" applyFont="1" applyBorder="1"/>
    <xf numFmtId="0" fontId="2" fillId="0" borderId="3" xfId="0" applyFont="1" applyBorder="1" applyAlignment="1">
      <alignment vertical="top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wrapText="1"/>
    </xf>
    <xf numFmtId="43" fontId="2" fillId="4" borderId="5" xfId="1" applyNumberFormat="1" applyFont="1" applyFill="1" applyBorder="1" applyAlignment="1">
      <alignment horizontal="right" vertical="top"/>
    </xf>
    <xf numFmtId="43" fontId="2" fillId="4" borderId="1" xfId="1" applyNumberFormat="1" applyFont="1" applyFill="1" applyBorder="1" applyAlignment="1">
      <alignment horizontal="right" vertical="top"/>
    </xf>
    <xf numFmtId="43" fontId="2" fillId="4" borderId="7" xfId="1" applyNumberFormat="1" applyFont="1" applyFill="1" applyBorder="1" applyAlignment="1">
      <alignment horizontal="right"/>
    </xf>
    <xf numFmtId="8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8" fontId="0" fillId="0" borderId="1" xfId="0" applyNumberFormat="1" applyBorder="1"/>
    <xf numFmtId="0" fontId="6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9" fontId="2" fillId="5" borderId="1" xfId="0" applyNumberFormat="1" applyFont="1" applyFill="1" applyBorder="1" applyAlignment="1">
      <alignment horizontal="right" vertical="top" wrapText="1"/>
    </xf>
    <xf numFmtId="0" fontId="6" fillId="5" borderId="1" xfId="0" applyFont="1" applyFill="1" applyBorder="1" applyAlignment="1">
      <alignment horizontal="right"/>
    </xf>
    <xf numFmtId="0" fontId="10" fillId="5" borderId="0" xfId="0" applyFont="1" applyFill="1" applyAlignment="1">
      <alignment horizontal="right"/>
    </xf>
    <xf numFmtId="43" fontId="2" fillId="4" borderId="7" xfId="1" applyNumberFormat="1" applyFont="1" applyFill="1" applyBorder="1" applyAlignment="1">
      <alignment horizontal="right" vertical="top" wrapText="1"/>
    </xf>
    <xf numFmtId="43" fontId="2" fillId="4" borderId="8" xfId="1" applyNumberFormat="1" applyFont="1" applyFill="1" applyBorder="1" applyAlignment="1">
      <alignment horizontal="right" vertical="top" wrapText="1"/>
    </xf>
    <xf numFmtId="169" fontId="2" fillId="0" borderId="1" xfId="0" applyNumberFormat="1" applyFont="1" applyFill="1" applyBorder="1"/>
    <xf numFmtId="0" fontId="2" fillId="0" borderId="8" xfId="0" applyFont="1" applyFill="1" applyBorder="1" applyAlignment="1">
      <alignment vertical="top" wrapText="1"/>
    </xf>
    <xf numFmtId="0" fontId="2" fillId="0" borderId="6" xfId="0" applyFont="1" applyFill="1" applyBorder="1"/>
    <xf numFmtId="9" fontId="2" fillId="4" borderId="5" xfId="1" applyNumberFormat="1" applyFont="1" applyFill="1" applyBorder="1" applyAlignment="1">
      <alignment horizontal="right"/>
    </xf>
    <xf numFmtId="170" fontId="0" fillId="0" borderId="1" xfId="0" applyNumberFormat="1" applyBorder="1"/>
    <xf numFmtId="0" fontId="2" fillId="0" borderId="0" xfId="0" applyFont="1" applyAlignment="1">
      <alignment horizontal="center"/>
    </xf>
    <xf numFmtId="2" fontId="2" fillId="0" borderId="1" xfId="0" applyNumberFormat="1" applyFont="1" applyFill="1" applyBorder="1"/>
    <xf numFmtId="43" fontId="2" fillId="4" borderId="7" xfId="1" applyNumberFormat="1" applyFont="1" applyFill="1" applyBorder="1" applyAlignment="1">
      <alignment horizontal="right" vertical="top" wrapText="1"/>
    </xf>
    <xf numFmtId="43" fontId="2" fillId="4" borderId="8" xfId="1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2" fillId="4" borderId="2" xfId="0" applyFont="1" applyFill="1" applyBorder="1" applyAlignment="1">
      <alignment vertical="top"/>
    </xf>
    <xf numFmtId="0" fontId="2" fillId="4" borderId="3" xfId="0" applyFont="1" applyFill="1" applyBorder="1" applyAlignment="1">
      <alignment vertical="top"/>
    </xf>
    <xf numFmtId="0" fontId="2" fillId="4" borderId="4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7" fillId="5" borderId="6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71" fontId="2" fillId="0" borderId="1" xfId="0" applyNumberFormat="1" applyFont="1" applyFill="1" applyBorder="1"/>
    <xf numFmtId="2" fontId="2" fillId="4" borderId="1" xfId="0" applyNumberFormat="1" applyFont="1" applyFill="1" applyBorder="1"/>
    <xf numFmtId="164" fontId="2" fillId="4" borderId="1" xfId="1" applyFont="1" applyFill="1" applyBorder="1"/>
    <xf numFmtId="8" fontId="0" fillId="0" borderId="1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530411</xdr:colOff>
      <xdr:row>1</xdr:row>
      <xdr:rowOff>22412</xdr:rowOff>
    </xdr:from>
    <xdr:to>
      <xdr:col>1</xdr:col>
      <xdr:colOff>3458882</xdr:colOff>
      <xdr:row>8</xdr:row>
      <xdr:rowOff>361950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3611" y="219262"/>
          <a:ext cx="2928471" cy="17174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92"/>
  <sheetViews>
    <sheetView tabSelected="1" view="pageBreakPreview" zoomScaleNormal="100" zoomScaleSheetLayoutView="100" workbookViewId="0">
      <pane ySplit="1" topLeftCell="A278" activePane="bottomLeft" state="frozen"/>
      <selection pane="bottomLeft" activeCell="F294" sqref="F294"/>
    </sheetView>
  </sheetViews>
  <sheetFormatPr defaultColWidth="26.42578125" defaultRowHeight="15.75" x14ac:dyDescent="0.25"/>
  <cols>
    <col min="1" max="1" width="30.42578125" style="1" customWidth="1"/>
    <col min="2" max="2" width="46.5703125" style="1" customWidth="1"/>
    <col min="3" max="3" width="0.140625" style="3" customWidth="1"/>
    <col min="4" max="4" width="19.5703125" style="2" customWidth="1"/>
    <col min="5" max="5" width="20.85546875" style="2" customWidth="1"/>
    <col min="6" max="38" width="26.42578125" style="2"/>
    <col min="39" max="16384" width="26.42578125" style="1"/>
  </cols>
  <sheetData>
    <row r="2" spans="1:38" x14ac:dyDescent="0.25">
      <c r="C2" s="80"/>
    </row>
    <row r="3" spans="1:38" x14ac:dyDescent="0.25">
      <c r="C3" s="80"/>
    </row>
    <row r="4" spans="1:38" x14ac:dyDescent="0.25">
      <c r="C4" s="80"/>
    </row>
    <row r="5" spans="1:38" x14ac:dyDescent="0.25">
      <c r="C5" s="80"/>
    </row>
    <row r="6" spans="1:38" x14ac:dyDescent="0.25">
      <c r="C6" s="80"/>
    </row>
    <row r="7" spans="1:38" x14ac:dyDescent="0.25">
      <c r="C7" s="80"/>
    </row>
    <row r="8" spans="1:38" x14ac:dyDescent="0.25">
      <c r="C8" s="80"/>
    </row>
    <row r="9" spans="1:38" ht="33.75" customHeight="1" x14ac:dyDescent="0.25">
      <c r="C9" s="80"/>
    </row>
    <row r="10" spans="1:38" x14ac:dyDescent="0.25">
      <c r="B10" s="72" t="s">
        <v>294</v>
      </c>
    </row>
    <row r="13" spans="1:38" s="8" customFormat="1" ht="39.950000000000003" customHeight="1" x14ac:dyDescent="0.25">
      <c r="A13" s="4" t="s">
        <v>0</v>
      </c>
      <c r="B13" s="4" t="s">
        <v>1</v>
      </c>
      <c r="C13" s="5" t="s">
        <v>181</v>
      </c>
      <c r="D13" s="5" t="s">
        <v>276</v>
      </c>
      <c r="E13" s="6" t="s">
        <v>277</v>
      </c>
      <c r="F13" s="5" t="s">
        <v>278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x14ac:dyDescent="0.25">
      <c r="A14" s="9" t="s">
        <v>2</v>
      </c>
      <c r="B14" s="9" t="s">
        <v>3</v>
      </c>
      <c r="C14" s="10" t="e">
        <f>#REF!*1.05</f>
        <v>#REF!</v>
      </c>
      <c r="D14" s="101">
        <v>0.01</v>
      </c>
      <c r="E14" s="19">
        <v>0</v>
      </c>
      <c r="F14" s="101">
        <v>0.01</v>
      </c>
    </row>
    <row r="15" spans="1:38" x14ac:dyDescent="0.25">
      <c r="A15" s="9"/>
      <c r="B15" s="9" t="s">
        <v>182</v>
      </c>
      <c r="C15" s="10">
        <v>9.7999999999999997E-3</v>
      </c>
      <c r="D15" s="101">
        <v>0.01</v>
      </c>
      <c r="E15" s="19">
        <v>0.02</v>
      </c>
      <c r="F15" s="9">
        <v>1.0200000000000001E-2</v>
      </c>
    </row>
    <row r="16" spans="1:38" x14ac:dyDescent="0.25">
      <c r="A16" s="9"/>
      <c r="B16" s="9" t="s">
        <v>184</v>
      </c>
      <c r="C16" s="11" t="e">
        <f>#REF!*1.05</f>
        <v>#REF!</v>
      </c>
      <c r="D16" s="101">
        <v>1.2E-2</v>
      </c>
      <c r="E16" s="19">
        <v>0.03</v>
      </c>
      <c r="F16" s="9">
        <v>1.24E-2</v>
      </c>
    </row>
    <row r="17" spans="1:39" x14ac:dyDescent="0.25">
      <c r="A17" s="9"/>
      <c r="B17" s="9" t="s">
        <v>183</v>
      </c>
      <c r="C17" s="11">
        <v>1.17E-2</v>
      </c>
      <c r="D17" s="101">
        <v>1.2E-2</v>
      </c>
      <c r="E17" s="19">
        <v>0.04</v>
      </c>
      <c r="F17" s="9">
        <v>1.2500000000000001E-2</v>
      </c>
    </row>
    <row r="18" spans="1:39" x14ac:dyDescent="0.25">
      <c r="A18" s="9"/>
      <c r="B18" s="9" t="s">
        <v>4</v>
      </c>
      <c r="C18" s="11" t="e">
        <f>#REF!*1.05</f>
        <v>#REF!</v>
      </c>
      <c r="D18" s="9">
        <v>2.8899999999999999E-2</v>
      </c>
      <c r="E18" s="19">
        <v>0.03</v>
      </c>
      <c r="F18" s="9">
        <v>2.98E-2</v>
      </c>
    </row>
    <row r="19" spans="1:39" x14ac:dyDescent="0.25">
      <c r="A19" s="9"/>
      <c r="B19" s="9" t="s">
        <v>185</v>
      </c>
      <c r="C19" s="11">
        <v>2.7799999999999998E-2</v>
      </c>
      <c r="D19" s="9">
        <v>2.8899999999999999E-2</v>
      </c>
      <c r="E19" s="19">
        <v>0.04</v>
      </c>
      <c r="F19" s="9">
        <v>3.0099999999999998E-2</v>
      </c>
    </row>
    <row r="20" spans="1:39" x14ac:dyDescent="0.25">
      <c r="A20" s="9"/>
      <c r="B20" s="9" t="s">
        <v>5</v>
      </c>
      <c r="C20" s="11" t="e">
        <f>#REF!*1.05</f>
        <v>#REF!</v>
      </c>
      <c r="D20" s="9">
        <v>2.5999999999999999E-3</v>
      </c>
      <c r="E20" s="19">
        <v>0.03</v>
      </c>
      <c r="F20" s="9">
        <v>2.5999999999999999E-3</v>
      </c>
    </row>
    <row r="21" spans="1:39" s="12" customFormat="1" hidden="1" x14ac:dyDescent="0.25">
      <c r="A21" s="9" t="s">
        <v>6</v>
      </c>
      <c r="B21" s="9"/>
      <c r="C21" s="11" t="e">
        <f>#REF!*1.05</f>
        <v>#REF!</v>
      </c>
      <c r="D21" s="9"/>
      <c r="E21" s="19">
        <v>0.04</v>
      </c>
      <c r="F21" s="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9" s="12" customFormat="1" x14ac:dyDescent="0.25">
      <c r="A22" s="9"/>
      <c r="B22" s="9" t="s">
        <v>121</v>
      </c>
      <c r="C22" s="11">
        <v>5.8967999999999998E-3</v>
      </c>
      <c r="D22" s="9">
        <v>5.8999999999999999E-3</v>
      </c>
      <c r="E22" s="19"/>
      <c r="F22" s="9">
        <v>5.8999999999999999E-3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9" s="17" customFormat="1" x14ac:dyDescent="0.25">
      <c r="A23" s="9" t="s">
        <v>7</v>
      </c>
      <c r="B23" s="9" t="s">
        <v>3</v>
      </c>
      <c r="C23" s="14" t="e">
        <f>#REF!*1.05</f>
        <v>#REF!</v>
      </c>
      <c r="D23" s="29">
        <v>94.55</v>
      </c>
      <c r="E23" s="19">
        <v>0.02</v>
      </c>
      <c r="F23" s="102">
        <v>96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</row>
    <row r="24" spans="1:39" s="17" customFormat="1" x14ac:dyDescent="0.25">
      <c r="A24" s="9"/>
      <c r="B24" s="9" t="s">
        <v>4</v>
      </c>
      <c r="C24" s="14" t="e">
        <f>#REF!*1.05</f>
        <v>#REF!</v>
      </c>
      <c r="D24" s="29">
        <v>165.27</v>
      </c>
      <c r="E24" s="19">
        <v>0.04</v>
      </c>
      <c r="F24" s="102">
        <v>172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</row>
    <row r="25" spans="1:39" s="17" customFormat="1" x14ac:dyDescent="0.25">
      <c r="A25" s="9"/>
      <c r="B25" s="9" t="s">
        <v>8</v>
      </c>
      <c r="C25" s="14" t="e">
        <f>#REF!*1.05</f>
        <v>#REF!</v>
      </c>
      <c r="D25" s="29">
        <v>347.26</v>
      </c>
      <c r="E25" s="19">
        <v>0.04</v>
      </c>
      <c r="F25" s="102">
        <v>361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</row>
    <row r="26" spans="1:39" s="17" customFormat="1" x14ac:dyDescent="0.25">
      <c r="A26" s="9"/>
      <c r="B26" s="9" t="s">
        <v>74</v>
      </c>
      <c r="C26" s="14" t="e">
        <f>#REF!*1.05</f>
        <v>#REF!</v>
      </c>
      <c r="D26" s="29">
        <v>463.01</v>
      </c>
      <c r="E26" s="19">
        <v>0.04</v>
      </c>
      <c r="F26" s="102">
        <v>482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</row>
    <row r="27" spans="1:39" s="17" customFormat="1" x14ac:dyDescent="0.25">
      <c r="A27" s="18"/>
      <c r="B27" s="9" t="s">
        <v>186</v>
      </c>
      <c r="C27" s="14" t="e">
        <f>#REF!*1.05</f>
        <v>#REF!</v>
      </c>
      <c r="D27" s="29">
        <v>729.24</v>
      </c>
      <c r="E27" s="19">
        <v>0.04</v>
      </c>
      <c r="F27" s="102">
        <v>758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</row>
    <row r="28" spans="1:39" s="17" customFormat="1" x14ac:dyDescent="0.25">
      <c r="A28" s="18"/>
      <c r="B28" s="9" t="s">
        <v>187</v>
      </c>
      <c r="C28" s="14" t="s">
        <v>188</v>
      </c>
      <c r="D28" s="103">
        <v>1458.58</v>
      </c>
      <c r="E28" s="19"/>
      <c r="F28" s="29">
        <v>1458.58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</row>
    <row r="29" spans="1:39" s="17" customFormat="1" x14ac:dyDescent="0.25">
      <c r="A29" s="18"/>
      <c r="B29" s="9" t="s">
        <v>75</v>
      </c>
      <c r="C29" s="14" t="e">
        <f>#REF!*1.05</f>
        <v>#REF!</v>
      </c>
      <c r="D29" s="29">
        <v>94.55</v>
      </c>
      <c r="E29" s="19">
        <v>0.02</v>
      </c>
      <c r="F29" s="102">
        <v>96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</row>
    <row r="30" spans="1:39" s="17" customFormat="1" x14ac:dyDescent="0.25">
      <c r="A30" s="18"/>
      <c r="B30" s="9" t="s">
        <v>76</v>
      </c>
      <c r="C30" s="14" t="e">
        <f>#REF!*1.05</f>
        <v>#REF!</v>
      </c>
      <c r="D30" s="29">
        <v>165.27</v>
      </c>
      <c r="E30" s="19">
        <v>0.04</v>
      </c>
      <c r="F30" s="102">
        <v>172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</row>
    <row r="31" spans="1:39" s="2" customFormat="1" x14ac:dyDescent="0.25">
      <c r="A31" s="18"/>
      <c r="B31" s="9" t="s">
        <v>280</v>
      </c>
      <c r="C31" s="14"/>
      <c r="D31" s="15"/>
      <c r="E31" s="19"/>
      <c r="F31" s="73">
        <v>500</v>
      </c>
    </row>
    <row r="32" spans="1:39" s="17" customFormat="1" x14ac:dyDescent="0.25">
      <c r="A32" s="18"/>
      <c r="B32" s="9" t="s">
        <v>239</v>
      </c>
      <c r="C32" s="14"/>
      <c r="D32" s="15"/>
      <c r="E32" s="19"/>
      <c r="F32" s="67">
        <f t="shared" ref="F32" si="0">D32*E32</f>
        <v>0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</row>
    <row r="33" spans="1:39" s="17" customFormat="1" x14ac:dyDescent="0.25">
      <c r="A33" s="18"/>
      <c r="B33" s="9" t="s">
        <v>240</v>
      </c>
      <c r="C33" s="14">
        <v>15000</v>
      </c>
      <c r="D33" s="13">
        <v>15000</v>
      </c>
      <c r="E33" s="14">
        <v>15000</v>
      </c>
      <c r="F33" s="13">
        <v>15000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39" s="17" customFormat="1" x14ac:dyDescent="0.25">
      <c r="A34" s="18"/>
      <c r="B34" s="9" t="s">
        <v>241</v>
      </c>
      <c r="C34" s="20">
        <v>0.3</v>
      </c>
      <c r="D34" s="21">
        <v>0.3</v>
      </c>
      <c r="E34" s="20">
        <v>0.3</v>
      </c>
      <c r="F34" s="21">
        <v>0.3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</row>
    <row r="35" spans="1:39" s="28" customFormat="1" x14ac:dyDescent="0.25">
      <c r="A35" s="22" t="s">
        <v>122</v>
      </c>
      <c r="B35" s="22" t="s">
        <v>131</v>
      </c>
      <c r="C35" s="25">
        <v>45</v>
      </c>
      <c r="D35" s="26">
        <v>100</v>
      </c>
      <c r="E35" s="25"/>
      <c r="F35" s="26">
        <v>100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</row>
    <row r="36" spans="1:39" s="17" customFormat="1" x14ac:dyDescent="0.25">
      <c r="A36" s="18"/>
      <c r="B36" s="9" t="s">
        <v>121</v>
      </c>
      <c r="C36" s="14" t="e">
        <f>C23*0.6</f>
        <v>#REF!</v>
      </c>
      <c r="D36" s="13">
        <v>55.62</v>
      </c>
      <c r="E36" s="14"/>
      <c r="F36" s="13">
        <v>55.62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</row>
    <row r="37" spans="1:39" s="17" customFormat="1" x14ac:dyDescent="0.25">
      <c r="A37" s="76" t="s">
        <v>9</v>
      </c>
      <c r="B37" s="9" t="s">
        <v>242</v>
      </c>
      <c r="C37" s="14">
        <v>80</v>
      </c>
      <c r="D37" s="26">
        <v>100</v>
      </c>
      <c r="E37" s="14"/>
      <c r="F37" s="26">
        <v>100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x14ac:dyDescent="0.25">
      <c r="A38" s="77"/>
      <c r="B38" s="9" t="s">
        <v>10</v>
      </c>
      <c r="C38" s="25" t="e">
        <f>#REF!*1.05</f>
        <v>#REF!</v>
      </c>
      <c r="D38" s="26">
        <v>450</v>
      </c>
      <c r="E38" s="25"/>
      <c r="F38" s="26">
        <v>450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</row>
    <row r="39" spans="1:39" x14ac:dyDescent="0.25">
      <c r="A39" s="77"/>
      <c r="B39" s="9" t="s">
        <v>11</v>
      </c>
      <c r="C39" s="25">
        <v>690</v>
      </c>
      <c r="D39" s="26">
        <v>800</v>
      </c>
      <c r="E39" s="25"/>
      <c r="F39" s="26">
        <v>800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5">
      <c r="A40" s="77"/>
      <c r="B40" s="29" t="s">
        <v>132</v>
      </c>
      <c r="C40" s="25"/>
      <c r="D40" s="9"/>
      <c r="E40" s="25"/>
      <c r="F40" s="9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s="28" customFormat="1" x14ac:dyDescent="0.25">
      <c r="A41" s="77"/>
      <c r="B41" s="9" t="s">
        <v>133</v>
      </c>
      <c r="C41" s="25">
        <v>1500</v>
      </c>
      <c r="D41" s="26">
        <v>1600</v>
      </c>
      <c r="E41" s="25"/>
      <c r="F41" s="26">
        <v>1600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</row>
    <row r="42" spans="1:39" s="28" customFormat="1" x14ac:dyDescent="0.25">
      <c r="A42" s="77"/>
      <c r="B42" s="9" t="s">
        <v>134</v>
      </c>
      <c r="C42" s="25">
        <v>150</v>
      </c>
      <c r="D42" s="26">
        <v>200</v>
      </c>
      <c r="E42" s="25"/>
      <c r="F42" s="26">
        <v>200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</row>
    <row r="43" spans="1:39" s="28" customFormat="1" x14ac:dyDescent="0.25">
      <c r="A43" s="77"/>
      <c r="B43" s="9" t="s">
        <v>189</v>
      </c>
      <c r="C43" s="25">
        <v>150</v>
      </c>
      <c r="D43" s="26">
        <v>200</v>
      </c>
      <c r="E43" s="25"/>
      <c r="F43" s="26">
        <v>200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</row>
    <row r="44" spans="1:39" x14ac:dyDescent="0.25">
      <c r="A44" s="77"/>
      <c r="B44" s="9" t="s">
        <v>190</v>
      </c>
      <c r="C44" s="25"/>
      <c r="D44" s="9"/>
      <c r="E44" s="25"/>
      <c r="F44" s="9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1:39" x14ac:dyDescent="0.25">
      <c r="A45" s="77"/>
      <c r="B45" s="9" t="s">
        <v>10</v>
      </c>
      <c r="C45" s="25"/>
      <c r="D45" s="26">
        <v>825</v>
      </c>
      <c r="E45" s="25"/>
      <c r="F45" s="26">
        <f>(550+(550/2))</f>
        <v>825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39" x14ac:dyDescent="0.25">
      <c r="A46" s="77"/>
      <c r="B46" s="9" t="s">
        <v>11</v>
      </c>
      <c r="C46" s="25"/>
      <c r="D46" s="26">
        <v>1350</v>
      </c>
      <c r="E46" s="25"/>
      <c r="F46" s="26">
        <f>(900+(900/2))</f>
        <v>1350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</row>
    <row r="47" spans="1:39" x14ac:dyDescent="0.25">
      <c r="A47" s="93"/>
      <c r="B47" s="9" t="s">
        <v>191</v>
      </c>
      <c r="C47" s="25"/>
      <c r="D47" s="9"/>
      <c r="E47" s="25"/>
      <c r="F47" s="9"/>
    </row>
    <row r="48" spans="1:39" x14ac:dyDescent="0.25">
      <c r="A48" s="31"/>
      <c r="B48" s="9"/>
      <c r="C48" s="25"/>
      <c r="D48" s="9"/>
      <c r="E48" s="25"/>
      <c r="F48" s="9"/>
    </row>
    <row r="49" spans="1:38" x14ac:dyDescent="0.25">
      <c r="A49" s="32" t="s">
        <v>165</v>
      </c>
      <c r="B49" s="9"/>
      <c r="C49" s="25"/>
      <c r="D49" s="9"/>
      <c r="E49" s="25"/>
      <c r="F49" s="9"/>
    </row>
    <row r="50" spans="1:38" x14ac:dyDescent="0.25">
      <c r="A50" s="32"/>
      <c r="B50" s="9" t="s">
        <v>163</v>
      </c>
      <c r="C50" s="25" t="s">
        <v>176</v>
      </c>
      <c r="D50" s="24" t="s">
        <v>192</v>
      </c>
      <c r="E50" s="25"/>
      <c r="F50" s="24" t="s">
        <v>281</v>
      </c>
    </row>
    <row r="51" spans="1:38" x14ac:dyDescent="0.25">
      <c r="A51" s="32"/>
      <c r="B51" s="9" t="s">
        <v>164</v>
      </c>
      <c r="C51" s="25" t="s">
        <v>177</v>
      </c>
      <c r="D51" s="24" t="s">
        <v>193</v>
      </c>
      <c r="E51" s="25"/>
      <c r="F51" s="24" t="s">
        <v>282</v>
      </c>
    </row>
    <row r="52" spans="1:38" x14ac:dyDescent="0.25">
      <c r="A52" s="32"/>
      <c r="B52" s="9" t="s">
        <v>194</v>
      </c>
      <c r="C52" s="25"/>
      <c r="D52" s="24">
        <v>500</v>
      </c>
      <c r="E52" s="25"/>
      <c r="F52" s="24">
        <v>500</v>
      </c>
    </row>
    <row r="53" spans="1:38" s="12" customFormat="1" ht="31.5" x14ac:dyDescent="0.25">
      <c r="A53" s="32" t="s">
        <v>167</v>
      </c>
      <c r="B53" s="9"/>
      <c r="C53" s="34"/>
      <c r="D53" s="9"/>
      <c r="E53" s="34"/>
      <c r="F53" s="9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s="12" customFormat="1" x14ac:dyDescent="0.25">
      <c r="A54" s="32"/>
      <c r="B54" s="9" t="s">
        <v>168</v>
      </c>
      <c r="C54" s="34" t="s">
        <v>171</v>
      </c>
      <c r="D54" s="33" t="s">
        <v>171</v>
      </c>
      <c r="E54" s="34"/>
      <c r="F54" s="33" t="s">
        <v>171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s="12" customFormat="1" x14ac:dyDescent="0.25">
      <c r="A55" s="35"/>
      <c r="B55" s="9" t="s">
        <v>166</v>
      </c>
      <c r="C55" s="34" t="s">
        <v>169</v>
      </c>
      <c r="D55" s="33" t="s">
        <v>169</v>
      </c>
      <c r="E55" s="34"/>
      <c r="F55" s="33" t="s">
        <v>169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s="12" customFormat="1" x14ac:dyDescent="0.25">
      <c r="A56" s="32"/>
      <c r="B56" s="9" t="s">
        <v>170</v>
      </c>
      <c r="C56" s="34" t="s">
        <v>172</v>
      </c>
      <c r="D56" s="33" t="s">
        <v>172</v>
      </c>
      <c r="E56" s="34"/>
      <c r="F56" s="33" t="s">
        <v>172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s="12" customFormat="1" x14ac:dyDescent="0.25">
      <c r="A57" s="32"/>
      <c r="B57" s="9" t="s">
        <v>173</v>
      </c>
      <c r="C57" s="34" t="s">
        <v>175</v>
      </c>
      <c r="D57" s="33" t="s">
        <v>275</v>
      </c>
      <c r="E57" s="34"/>
      <c r="F57" s="33" t="s">
        <v>275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x14ac:dyDescent="0.25">
      <c r="A58" s="76" t="s">
        <v>83</v>
      </c>
      <c r="B58" s="9" t="s">
        <v>82</v>
      </c>
      <c r="C58" s="25">
        <v>86</v>
      </c>
      <c r="D58" s="26">
        <v>100</v>
      </c>
      <c r="E58" s="25"/>
      <c r="F58" s="26">
        <v>100</v>
      </c>
    </row>
    <row r="59" spans="1:38" x14ac:dyDescent="0.25">
      <c r="A59" s="77"/>
      <c r="B59" s="9" t="s">
        <v>81</v>
      </c>
      <c r="C59" s="25">
        <v>129</v>
      </c>
      <c r="D59" s="26">
        <v>150</v>
      </c>
      <c r="E59" s="25"/>
      <c r="F59" s="26">
        <v>150</v>
      </c>
    </row>
    <row r="60" spans="1:38" x14ac:dyDescent="0.25">
      <c r="A60" s="77"/>
      <c r="B60" s="9" t="s">
        <v>79</v>
      </c>
      <c r="C60" s="25">
        <v>132</v>
      </c>
      <c r="D60" s="26">
        <v>150</v>
      </c>
      <c r="E60" s="25"/>
      <c r="F60" s="26">
        <v>150</v>
      </c>
    </row>
    <row r="61" spans="1:38" x14ac:dyDescent="0.25">
      <c r="A61" s="77"/>
      <c r="B61" s="9" t="s">
        <v>80</v>
      </c>
      <c r="C61" s="25">
        <v>199</v>
      </c>
      <c r="D61" s="26">
        <v>250</v>
      </c>
      <c r="E61" s="25"/>
      <c r="F61" s="26">
        <v>250</v>
      </c>
    </row>
    <row r="62" spans="1:38" x14ac:dyDescent="0.25">
      <c r="A62" s="77"/>
      <c r="B62" s="9" t="s">
        <v>78</v>
      </c>
      <c r="C62" s="25">
        <v>172</v>
      </c>
      <c r="D62" s="26">
        <v>200</v>
      </c>
      <c r="E62" s="25"/>
      <c r="F62" s="26">
        <v>200</v>
      </c>
    </row>
    <row r="63" spans="1:38" x14ac:dyDescent="0.25">
      <c r="A63" s="77"/>
      <c r="B63" s="9" t="s">
        <v>77</v>
      </c>
      <c r="C63" s="25">
        <v>258</v>
      </c>
      <c r="D63" s="26">
        <v>300</v>
      </c>
      <c r="E63" s="25"/>
      <c r="F63" s="26">
        <v>300</v>
      </c>
    </row>
    <row r="64" spans="1:38" x14ac:dyDescent="0.25">
      <c r="A64" s="77"/>
      <c r="B64" s="9" t="s">
        <v>196</v>
      </c>
      <c r="C64" s="25">
        <v>250</v>
      </c>
      <c r="D64" s="26">
        <v>500</v>
      </c>
      <c r="E64" s="25"/>
      <c r="F64" s="26">
        <v>500</v>
      </c>
    </row>
    <row r="65" spans="1:6" x14ac:dyDescent="0.25">
      <c r="A65" s="77"/>
      <c r="B65" s="9" t="s">
        <v>195</v>
      </c>
      <c r="C65" s="25"/>
      <c r="D65" s="26">
        <v>700</v>
      </c>
      <c r="E65" s="25"/>
      <c r="F65" s="26">
        <v>700</v>
      </c>
    </row>
    <row r="66" spans="1:6" x14ac:dyDescent="0.25">
      <c r="A66" s="77"/>
      <c r="B66" s="9" t="s">
        <v>197</v>
      </c>
      <c r="C66" s="25"/>
      <c r="D66" s="26"/>
      <c r="E66" s="25"/>
      <c r="F66" s="26"/>
    </row>
    <row r="67" spans="1:6" x14ac:dyDescent="0.25">
      <c r="A67" s="77"/>
      <c r="B67" s="9"/>
      <c r="C67" s="25"/>
      <c r="D67" s="26"/>
      <c r="E67" s="25"/>
      <c r="F67" s="26"/>
    </row>
    <row r="68" spans="1:6" x14ac:dyDescent="0.25">
      <c r="A68" s="77"/>
      <c r="B68" s="9"/>
      <c r="C68" s="25"/>
      <c r="D68" s="9"/>
      <c r="E68" s="25"/>
      <c r="F68" s="9"/>
    </row>
    <row r="69" spans="1:6" ht="47.25" x14ac:dyDescent="0.25">
      <c r="A69" s="77"/>
      <c r="B69" s="36" t="s">
        <v>123</v>
      </c>
      <c r="C69" s="25"/>
      <c r="D69" s="9"/>
      <c r="E69" s="25"/>
      <c r="F69" s="9"/>
    </row>
    <row r="70" spans="1:6" x14ac:dyDescent="0.25">
      <c r="A70" s="77"/>
      <c r="B70" s="9" t="s">
        <v>125</v>
      </c>
      <c r="C70" s="37">
        <v>0</v>
      </c>
      <c r="D70" s="9"/>
      <c r="E70" s="37"/>
      <c r="F70" s="9"/>
    </row>
    <row r="71" spans="1:6" x14ac:dyDescent="0.25">
      <c r="A71" s="77"/>
      <c r="B71" s="9" t="s">
        <v>126</v>
      </c>
      <c r="C71" s="38">
        <v>0.2</v>
      </c>
      <c r="D71" s="39">
        <v>0.2</v>
      </c>
      <c r="E71" s="38"/>
      <c r="F71" s="39">
        <v>0.2</v>
      </c>
    </row>
    <row r="72" spans="1:6" x14ac:dyDescent="0.25">
      <c r="A72" s="77"/>
      <c r="B72" s="9" t="s">
        <v>127</v>
      </c>
      <c r="C72" s="38">
        <v>0.5</v>
      </c>
      <c r="D72" s="39">
        <v>0.5</v>
      </c>
      <c r="E72" s="38"/>
      <c r="F72" s="39">
        <v>0.5</v>
      </c>
    </row>
    <row r="73" spans="1:6" x14ac:dyDescent="0.25">
      <c r="A73" s="77"/>
      <c r="B73" s="9" t="s">
        <v>128</v>
      </c>
      <c r="C73" s="38">
        <v>1</v>
      </c>
      <c r="D73" s="39">
        <v>1</v>
      </c>
      <c r="E73" s="38"/>
      <c r="F73" s="39">
        <v>1</v>
      </c>
    </row>
    <row r="74" spans="1:6" x14ac:dyDescent="0.25">
      <c r="A74" s="77"/>
      <c r="B74" s="9"/>
      <c r="C74" s="37"/>
      <c r="D74" s="9"/>
      <c r="E74" s="37"/>
      <c r="F74" s="9"/>
    </row>
    <row r="75" spans="1:6" ht="78.75" x14ac:dyDescent="0.25">
      <c r="A75" s="77"/>
      <c r="B75" s="4" t="s">
        <v>124</v>
      </c>
      <c r="C75" s="37"/>
      <c r="D75" s="9"/>
      <c r="E75" s="37"/>
      <c r="F75" s="9"/>
    </row>
    <row r="76" spans="1:6" x14ac:dyDescent="0.25">
      <c r="A76" s="76" t="s">
        <v>198</v>
      </c>
      <c r="B76" s="9" t="s">
        <v>199</v>
      </c>
      <c r="C76" s="25">
        <v>7</v>
      </c>
      <c r="D76" s="26">
        <v>20</v>
      </c>
      <c r="E76" s="25"/>
      <c r="F76" s="26">
        <v>20</v>
      </c>
    </row>
    <row r="77" spans="1:6" x14ac:dyDescent="0.25">
      <c r="A77" s="77"/>
      <c r="B77" s="9" t="s">
        <v>200</v>
      </c>
      <c r="C77" s="25" t="e">
        <f>#REF!*1.05</f>
        <v>#REF!</v>
      </c>
      <c r="D77" s="26">
        <v>5000</v>
      </c>
      <c r="E77" s="25"/>
      <c r="F77" s="26">
        <v>5000</v>
      </c>
    </row>
    <row r="78" spans="1:6" x14ac:dyDescent="0.25">
      <c r="A78" s="77"/>
      <c r="B78" s="9" t="s">
        <v>201</v>
      </c>
      <c r="C78" s="25">
        <v>7</v>
      </c>
      <c r="D78" s="26">
        <v>15</v>
      </c>
      <c r="E78" s="25"/>
      <c r="F78" s="26">
        <v>15</v>
      </c>
    </row>
    <row r="79" spans="1:6" x14ac:dyDescent="0.25">
      <c r="A79" s="77"/>
      <c r="B79" s="9" t="s">
        <v>202</v>
      </c>
      <c r="C79" s="25">
        <v>5.5</v>
      </c>
      <c r="D79" s="26">
        <v>15</v>
      </c>
      <c r="E79" s="25"/>
      <c r="F79" s="26">
        <v>15</v>
      </c>
    </row>
    <row r="80" spans="1:6" x14ac:dyDescent="0.25">
      <c r="A80" s="77"/>
      <c r="B80" s="9" t="s">
        <v>12</v>
      </c>
      <c r="C80" s="25">
        <v>331</v>
      </c>
      <c r="D80" s="26"/>
      <c r="E80" s="25"/>
      <c r="F80" s="26"/>
    </row>
    <row r="81" spans="1:6" x14ac:dyDescent="0.25">
      <c r="A81" s="77"/>
      <c r="B81" s="9" t="s">
        <v>203</v>
      </c>
      <c r="C81" s="25"/>
      <c r="D81" s="26">
        <v>1000</v>
      </c>
      <c r="E81" s="25"/>
      <c r="F81" s="26">
        <v>1000</v>
      </c>
    </row>
    <row r="82" spans="1:6" x14ac:dyDescent="0.25">
      <c r="A82" s="77"/>
      <c r="B82" s="9" t="s">
        <v>204</v>
      </c>
      <c r="C82" s="25"/>
      <c r="D82" s="26">
        <v>700</v>
      </c>
      <c r="E82" s="25"/>
      <c r="F82" s="26">
        <v>700</v>
      </c>
    </row>
    <row r="83" spans="1:6" x14ac:dyDescent="0.25">
      <c r="A83" s="77"/>
      <c r="B83" s="9" t="s">
        <v>13</v>
      </c>
      <c r="C83" s="25">
        <v>397</v>
      </c>
      <c r="D83" s="26">
        <v>1500</v>
      </c>
      <c r="E83" s="25"/>
      <c r="F83" s="26">
        <v>1500</v>
      </c>
    </row>
    <row r="84" spans="1:6" x14ac:dyDescent="0.25">
      <c r="A84" s="77"/>
      <c r="B84" s="9"/>
      <c r="C84" s="25"/>
      <c r="D84" s="40"/>
      <c r="E84" s="25"/>
      <c r="F84" s="40"/>
    </row>
    <row r="85" spans="1:6" x14ac:dyDescent="0.25">
      <c r="A85" s="77"/>
      <c r="B85" s="9" t="s">
        <v>102</v>
      </c>
      <c r="C85" s="25"/>
      <c r="D85" s="40"/>
      <c r="E85" s="25"/>
      <c r="F85" s="40"/>
    </row>
    <row r="86" spans="1:6" x14ac:dyDescent="0.25">
      <c r="A86" s="77"/>
      <c r="B86" s="9" t="s">
        <v>106</v>
      </c>
      <c r="C86" s="25">
        <v>180</v>
      </c>
      <c r="D86" s="26">
        <v>200</v>
      </c>
      <c r="E86" s="25"/>
      <c r="F86" s="26">
        <v>200</v>
      </c>
    </row>
    <row r="87" spans="1:6" x14ac:dyDescent="0.25">
      <c r="A87" s="77"/>
      <c r="B87" s="9" t="s">
        <v>105</v>
      </c>
      <c r="C87" s="25">
        <v>230</v>
      </c>
      <c r="D87" s="26">
        <v>250</v>
      </c>
      <c r="E87" s="25"/>
      <c r="F87" s="26">
        <v>250</v>
      </c>
    </row>
    <row r="88" spans="1:6" x14ac:dyDescent="0.25">
      <c r="A88" s="77"/>
      <c r="B88" s="9" t="s">
        <v>104</v>
      </c>
      <c r="C88" s="25">
        <v>300</v>
      </c>
      <c r="D88" s="26">
        <v>320</v>
      </c>
      <c r="E88" s="25"/>
      <c r="F88" s="26">
        <v>320</v>
      </c>
    </row>
    <row r="89" spans="1:6" x14ac:dyDescent="0.25">
      <c r="A89" s="77"/>
      <c r="B89" s="9" t="s">
        <v>103</v>
      </c>
      <c r="C89" s="25">
        <v>450</v>
      </c>
      <c r="D89" s="26">
        <v>470</v>
      </c>
      <c r="E89" s="25"/>
      <c r="F89" s="26">
        <v>470</v>
      </c>
    </row>
    <row r="90" spans="1:6" x14ac:dyDescent="0.25">
      <c r="A90" s="77"/>
      <c r="B90" s="9" t="s">
        <v>107</v>
      </c>
      <c r="C90" s="25">
        <v>350</v>
      </c>
      <c r="D90" s="26">
        <v>370</v>
      </c>
      <c r="E90" s="25"/>
      <c r="F90" s="26">
        <v>370</v>
      </c>
    </row>
    <row r="91" spans="1:6" x14ac:dyDescent="0.25">
      <c r="A91" s="77"/>
      <c r="B91" s="9"/>
      <c r="C91" s="25"/>
      <c r="D91" s="26"/>
      <c r="E91" s="25"/>
      <c r="F91" s="26"/>
    </row>
    <row r="92" spans="1:6" x14ac:dyDescent="0.25">
      <c r="A92" s="77"/>
      <c r="B92" s="9" t="s">
        <v>108</v>
      </c>
      <c r="C92" s="25">
        <v>500</v>
      </c>
      <c r="D92" s="26">
        <v>1000</v>
      </c>
      <c r="E92" s="25"/>
      <c r="F92" s="26">
        <v>1000</v>
      </c>
    </row>
    <row r="93" spans="1:6" x14ac:dyDescent="0.25">
      <c r="A93" s="77"/>
      <c r="B93" s="9"/>
      <c r="C93" s="25"/>
      <c r="D93" s="26"/>
      <c r="E93" s="25"/>
      <c r="F93" s="26"/>
    </row>
    <row r="94" spans="1:6" x14ac:dyDescent="0.25">
      <c r="A94" s="77"/>
      <c r="B94" s="9" t="s">
        <v>109</v>
      </c>
      <c r="C94" s="25"/>
      <c r="D94" s="26"/>
      <c r="E94" s="25"/>
      <c r="F94" s="26"/>
    </row>
    <row r="95" spans="1:6" x14ac:dyDescent="0.25">
      <c r="A95" s="77"/>
      <c r="B95" s="9" t="s">
        <v>110</v>
      </c>
      <c r="C95" s="25">
        <v>700</v>
      </c>
      <c r="D95" s="23">
        <v>720</v>
      </c>
      <c r="E95" s="25"/>
      <c r="F95" s="23">
        <v>720</v>
      </c>
    </row>
    <row r="96" spans="1:6" x14ac:dyDescent="0.25">
      <c r="A96" s="77"/>
      <c r="B96" s="9" t="s">
        <v>111</v>
      </c>
      <c r="C96" s="25">
        <v>700</v>
      </c>
      <c r="D96" s="23">
        <v>720</v>
      </c>
      <c r="E96" s="25"/>
      <c r="F96" s="23">
        <v>720</v>
      </c>
    </row>
    <row r="97" spans="1:6" x14ac:dyDescent="0.25">
      <c r="A97" s="77"/>
      <c r="B97" s="9" t="s">
        <v>112</v>
      </c>
      <c r="C97" s="25">
        <v>700</v>
      </c>
      <c r="D97" s="23">
        <v>720</v>
      </c>
      <c r="E97" s="25"/>
      <c r="F97" s="23">
        <v>720</v>
      </c>
    </row>
    <row r="98" spans="1:6" ht="63" x14ac:dyDescent="0.25">
      <c r="A98" s="77"/>
      <c r="B98" s="4" t="s">
        <v>113</v>
      </c>
      <c r="C98" s="25"/>
      <c r="D98" s="9"/>
      <c r="E98" s="25"/>
      <c r="F98" s="9"/>
    </row>
    <row r="99" spans="1:6" x14ac:dyDescent="0.25">
      <c r="A99" s="77"/>
      <c r="B99" s="9"/>
      <c r="C99" s="25"/>
      <c r="D99" s="9"/>
      <c r="E99" s="25"/>
      <c r="F99" s="9"/>
    </row>
    <row r="100" spans="1:6" x14ac:dyDescent="0.25">
      <c r="A100" s="77"/>
      <c r="B100" s="9"/>
      <c r="C100" s="25"/>
      <c r="D100" s="9"/>
      <c r="E100" s="25"/>
      <c r="F100" s="9"/>
    </row>
    <row r="101" spans="1:6" x14ac:dyDescent="0.25">
      <c r="A101" s="77"/>
      <c r="B101" s="9" t="s">
        <v>205</v>
      </c>
      <c r="C101" s="25"/>
      <c r="D101" s="9"/>
      <c r="E101" s="25"/>
      <c r="F101" s="9"/>
    </row>
    <row r="102" spans="1:6" x14ac:dyDescent="0.25">
      <c r="A102" s="77"/>
      <c r="B102" s="9" t="s">
        <v>114</v>
      </c>
      <c r="C102" s="25">
        <v>320</v>
      </c>
      <c r="D102" s="26">
        <v>200</v>
      </c>
      <c r="E102" s="25"/>
      <c r="F102" s="26">
        <v>200</v>
      </c>
    </row>
    <row r="103" spans="1:6" x14ac:dyDescent="0.25">
      <c r="A103" s="77"/>
      <c r="B103" s="9" t="s">
        <v>115</v>
      </c>
      <c r="C103" s="25">
        <v>550</v>
      </c>
      <c r="D103" s="26">
        <v>200</v>
      </c>
      <c r="E103" s="25"/>
      <c r="F103" s="26">
        <v>200</v>
      </c>
    </row>
    <row r="104" spans="1:6" x14ac:dyDescent="0.25">
      <c r="A104" s="77"/>
      <c r="B104" s="9" t="s">
        <v>116</v>
      </c>
      <c r="C104" s="25">
        <v>750</v>
      </c>
      <c r="D104" s="26">
        <v>200</v>
      </c>
      <c r="E104" s="25"/>
      <c r="F104" s="26">
        <v>200</v>
      </c>
    </row>
    <row r="105" spans="1:6" x14ac:dyDescent="0.25">
      <c r="A105" s="77"/>
      <c r="B105" s="9"/>
      <c r="C105" s="25"/>
      <c r="D105" s="9"/>
      <c r="E105" s="25"/>
      <c r="F105" s="9"/>
    </row>
    <row r="106" spans="1:6" x14ac:dyDescent="0.25">
      <c r="A106" s="77"/>
      <c r="B106" s="9" t="s">
        <v>206</v>
      </c>
      <c r="C106" s="25"/>
      <c r="D106" s="9"/>
      <c r="E106" s="25"/>
      <c r="F106" s="9"/>
    </row>
    <row r="107" spans="1:6" x14ac:dyDescent="0.25">
      <c r="A107" s="77"/>
      <c r="B107" s="9" t="s">
        <v>117</v>
      </c>
      <c r="C107" s="25">
        <v>230</v>
      </c>
      <c r="D107" s="26">
        <v>500</v>
      </c>
      <c r="E107" s="25"/>
      <c r="F107" s="26">
        <v>500</v>
      </c>
    </row>
    <row r="108" spans="1:6" x14ac:dyDescent="0.25">
      <c r="A108" s="77"/>
      <c r="B108" s="9" t="s">
        <v>118</v>
      </c>
      <c r="C108" s="25">
        <v>700</v>
      </c>
      <c r="D108" s="23">
        <v>700</v>
      </c>
      <c r="E108" s="25"/>
      <c r="F108" s="23">
        <v>700</v>
      </c>
    </row>
    <row r="109" spans="1:6" x14ac:dyDescent="0.25">
      <c r="A109" s="77"/>
      <c r="B109" s="9" t="s">
        <v>119</v>
      </c>
      <c r="C109" s="25">
        <v>200</v>
      </c>
      <c r="D109" s="41" t="s">
        <v>174</v>
      </c>
      <c r="E109" s="25"/>
      <c r="F109" s="41" t="s">
        <v>174</v>
      </c>
    </row>
    <row r="110" spans="1:6" x14ac:dyDescent="0.25">
      <c r="A110" s="77"/>
      <c r="B110" s="9" t="s">
        <v>120</v>
      </c>
      <c r="C110" s="25">
        <v>250</v>
      </c>
      <c r="D110" s="23">
        <v>250</v>
      </c>
      <c r="E110" s="25"/>
      <c r="F110" s="23">
        <v>250</v>
      </c>
    </row>
    <row r="111" spans="1:6" x14ac:dyDescent="0.25">
      <c r="A111" s="77"/>
      <c r="B111" s="9"/>
      <c r="C111" s="25"/>
      <c r="D111" s="9"/>
      <c r="E111" s="25"/>
      <c r="F111" s="9"/>
    </row>
    <row r="112" spans="1:6" x14ac:dyDescent="0.25">
      <c r="A112" s="77"/>
      <c r="B112" s="9"/>
      <c r="C112" s="25"/>
      <c r="D112" s="9"/>
      <c r="E112" s="25"/>
      <c r="F112" s="9"/>
    </row>
    <row r="113" spans="1:6" x14ac:dyDescent="0.25">
      <c r="A113" s="93"/>
      <c r="B113" s="9"/>
      <c r="C113" s="25"/>
      <c r="D113" s="9"/>
      <c r="E113" s="25"/>
      <c r="F113" s="9"/>
    </row>
    <row r="114" spans="1:6" x14ac:dyDescent="0.25">
      <c r="A114" s="84" t="s">
        <v>14</v>
      </c>
      <c r="B114" s="9" t="s">
        <v>15</v>
      </c>
      <c r="C114" s="25">
        <v>105</v>
      </c>
      <c r="D114" s="26">
        <v>300</v>
      </c>
      <c r="E114" s="25"/>
      <c r="F114" s="26">
        <v>300</v>
      </c>
    </row>
    <row r="115" spans="1:6" x14ac:dyDescent="0.25">
      <c r="A115" s="85"/>
      <c r="B115" s="9" t="s">
        <v>16</v>
      </c>
      <c r="C115" s="25">
        <v>132</v>
      </c>
      <c r="D115" s="26">
        <v>300</v>
      </c>
      <c r="E115" s="25"/>
      <c r="F115" s="26">
        <v>300</v>
      </c>
    </row>
    <row r="116" spans="1:6" x14ac:dyDescent="0.25">
      <c r="A116" s="86"/>
      <c r="B116" s="9" t="s">
        <v>17</v>
      </c>
      <c r="C116" s="25">
        <v>66</v>
      </c>
      <c r="D116" s="26">
        <v>150</v>
      </c>
      <c r="E116" s="25"/>
      <c r="F116" s="26">
        <v>150</v>
      </c>
    </row>
    <row r="117" spans="1:6" x14ac:dyDescent="0.25">
      <c r="A117" s="84" t="s">
        <v>18</v>
      </c>
      <c r="B117" s="9" t="s">
        <v>19</v>
      </c>
      <c r="C117" s="25">
        <v>2755</v>
      </c>
      <c r="D117" s="26">
        <v>3000</v>
      </c>
      <c r="E117" s="25"/>
      <c r="F117" s="26">
        <v>3000</v>
      </c>
    </row>
    <row r="118" spans="1:6" x14ac:dyDescent="0.25">
      <c r="A118" s="85"/>
      <c r="B118" s="9" t="s">
        <v>20</v>
      </c>
      <c r="C118" s="25">
        <v>2755</v>
      </c>
      <c r="D118" s="26">
        <v>3000</v>
      </c>
      <c r="E118" s="25"/>
      <c r="F118" s="26">
        <v>3000</v>
      </c>
    </row>
    <row r="119" spans="1:6" x14ac:dyDescent="0.25">
      <c r="A119" s="85"/>
      <c r="B119" s="9" t="s">
        <v>21</v>
      </c>
      <c r="C119" s="25">
        <v>9797</v>
      </c>
      <c r="D119" s="26">
        <v>10550</v>
      </c>
      <c r="E119" s="25"/>
      <c r="F119" s="26">
        <v>10550</v>
      </c>
    </row>
    <row r="120" spans="1:6" x14ac:dyDescent="0.25">
      <c r="A120" s="85"/>
      <c r="B120" s="9" t="s">
        <v>22</v>
      </c>
      <c r="C120" s="25">
        <v>24466</v>
      </c>
      <c r="D120" s="26">
        <v>26500</v>
      </c>
      <c r="E120" s="25"/>
      <c r="F120" s="26">
        <v>26500</v>
      </c>
    </row>
    <row r="121" spans="1:6" x14ac:dyDescent="0.25">
      <c r="A121" s="85"/>
      <c r="B121" s="9" t="s">
        <v>23</v>
      </c>
      <c r="C121" s="25" t="e">
        <f>#REF!*1.05</f>
        <v>#REF!</v>
      </c>
      <c r="D121" s="26"/>
      <c r="E121" s="25"/>
      <c r="F121" s="26"/>
    </row>
    <row r="122" spans="1:6" x14ac:dyDescent="0.25">
      <c r="A122" s="85"/>
      <c r="B122" s="9" t="s">
        <v>24</v>
      </c>
      <c r="C122" s="25">
        <v>37215</v>
      </c>
      <c r="D122" s="26">
        <v>39215</v>
      </c>
      <c r="E122" s="25"/>
      <c r="F122" s="26">
        <v>39215</v>
      </c>
    </row>
    <row r="123" spans="1:6" x14ac:dyDescent="0.25">
      <c r="A123" s="85"/>
      <c r="B123" s="9" t="s">
        <v>25</v>
      </c>
      <c r="C123" s="25" t="e">
        <f>#REF!*1.05</f>
        <v>#REF!</v>
      </c>
      <c r="D123" s="26">
        <v>3200</v>
      </c>
      <c r="E123" s="25"/>
      <c r="F123" s="26">
        <v>3200</v>
      </c>
    </row>
    <row r="124" spans="1:6" x14ac:dyDescent="0.25">
      <c r="A124" s="85"/>
      <c r="B124" s="9" t="s">
        <v>26</v>
      </c>
      <c r="C124" s="25" t="e">
        <f>#REF!*1.05</f>
        <v>#REF!</v>
      </c>
      <c r="D124" s="26"/>
      <c r="E124" s="25"/>
      <c r="F124" s="26"/>
    </row>
    <row r="125" spans="1:6" x14ac:dyDescent="0.25">
      <c r="A125" s="86"/>
      <c r="B125" s="9" t="s">
        <v>27</v>
      </c>
      <c r="C125" s="25">
        <v>1281</v>
      </c>
      <c r="D125" s="26">
        <v>1350</v>
      </c>
      <c r="E125" s="25"/>
      <c r="F125" s="26">
        <v>1350</v>
      </c>
    </row>
    <row r="126" spans="1:6" x14ac:dyDescent="0.25">
      <c r="A126" s="84" t="s">
        <v>28</v>
      </c>
      <c r="B126" s="9" t="s">
        <v>29</v>
      </c>
      <c r="C126" s="25">
        <v>1357</v>
      </c>
      <c r="D126" s="26">
        <v>1500</v>
      </c>
      <c r="E126" s="25"/>
      <c r="F126" s="26">
        <v>1500</v>
      </c>
    </row>
    <row r="127" spans="1:6" x14ac:dyDescent="0.25">
      <c r="A127" s="85"/>
      <c r="B127" s="9"/>
      <c r="C127" s="25" t="e">
        <f>#REF!*1.05</f>
        <v>#REF!</v>
      </c>
      <c r="D127" s="26"/>
      <c r="E127" s="25"/>
      <c r="F127" s="26"/>
    </row>
    <row r="128" spans="1:6" x14ac:dyDescent="0.25">
      <c r="A128" s="85"/>
      <c r="B128" s="9" t="s">
        <v>30</v>
      </c>
      <c r="C128" s="25">
        <v>662</v>
      </c>
      <c r="D128" s="26">
        <v>1300</v>
      </c>
      <c r="E128" s="25"/>
      <c r="F128" s="26">
        <v>1300</v>
      </c>
    </row>
    <row r="129" spans="1:6" x14ac:dyDescent="0.25">
      <c r="A129" s="85"/>
      <c r="B129" s="9" t="s">
        <v>31</v>
      </c>
      <c r="C129" s="25">
        <v>662</v>
      </c>
      <c r="D129" s="26">
        <v>1800</v>
      </c>
      <c r="E129" s="25"/>
      <c r="F129" s="26">
        <v>1800</v>
      </c>
    </row>
    <row r="130" spans="1:6" x14ac:dyDescent="0.25">
      <c r="A130" s="85"/>
      <c r="B130" s="9" t="s">
        <v>32</v>
      </c>
      <c r="C130" s="25">
        <v>397</v>
      </c>
      <c r="D130" s="26">
        <v>2200</v>
      </c>
      <c r="E130" s="25"/>
      <c r="F130" s="26">
        <v>2200</v>
      </c>
    </row>
    <row r="131" spans="1:6" x14ac:dyDescent="0.25">
      <c r="A131" s="85"/>
      <c r="B131" s="9" t="s">
        <v>33</v>
      </c>
      <c r="C131" s="25">
        <v>265</v>
      </c>
      <c r="D131" s="26">
        <v>3500</v>
      </c>
      <c r="E131" s="25"/>
      <c r="F131" s="26">
        <v>3500</v>
      </c>
    </row>
    <row r="132" spans="1:6" x14ac:dyDescent="0.25">
      <c r="A132" s="85"/>
      <c r="B132" s="9" t="s">
        <v>34</v>
      </c>
      <c r="C132" s="25">
        <v>1281</v>
      </c>
      <c r="D132" s="26">
        <v>1500</v>
      </c>
      <c r="E132" s="25"/>
      <c r="F132" s="26">
        <v>1500</v>
      </c>
    </row>
    <row r="133" spans="1:6" x14ac:dyDescent="0.25">
      <c r="A133" s="85"/>
      <c r="B133" s="9" t="s">
        <v>35</v>
      </c>
      <c r="C133" s="25">
        <v>1324</v>
      </c>
      <c r="D133" s="26">
        <v>1800</v>
      </c>
      <c r="E133" s="25"/>
      <c r="F133" s="26">
        <v>1800</v>
      </c>
    </row>
    <row r="134" spans="1:6" x14ac:dyDescent="0.25">
      <c r="A134" s="86"/>
      <c r="B134" s="9" t="s">
        <v>36</v>
      </c>
      <c r="C134" s="25">
        <v>4893</v>
      </c>
      <c r="D134" s="26">
        <v>5200</v>
      </c>
      <c r="E134" s="25"/>
      <c r="F134" s="26">
        <v>5200</v>
      </c>
    </row>
    <row r="135" spans="1:6" x14ac:dyDescent="0.25">
      <c r="A135" s="87" t="s">
        <v>37</v>
      </c>
      <c r="B135" s="9" t="s">
        <v>38</v>
      </c>
      <c r="C135" s="25">
        <v>4893</v>
      </c>
      <c r="D135" s="26">
        <v>6600</v>
      </c>
      <c r="E135" s="25"/>
      <c r="F135" s="26">
        <v>6600</v>
      </c>
    </row>
    <row r="136" spans="1:6" x14ac:dyDescent="0.25">
      <c r="A136" s="88"/>
      <c r="B136" s="9" t="s">
        <v>39</v>
      </c>
      <c r="C136" s="25">
        <v>4893</v>
      </c>
      <c r="D136" s="26">
        <v>5500</v>
      </c>
      <c r="E136" s="25"/>
      <c r="F136" s="26">
        <v>5500</v>
      </c>
    </row>
    <row r="137" spans="1:6" x14ac:dyDescent="0.25">
      <c r="A137" s="88"/>
      <c r="B137" s="9" t="s">
        <v>40</v>
      </c>
      <c r="C137" s="25">
        <v>4893</v>
      </c>
      <c r="D137" s="26">
        <v>5500</v>
      </c>
      <c r="E137" s="25"/>
      <c r="F137" s="26">
        <v>5500</v>
      </c>
    </row>
    <row r="138" spans="1:6" x14ac:dyDescent="0.25">
      <c r="A138" s="88"/>
      <c r="B138" s="9" t="s">
        <v>41</v>
      </c>
      <c r="C138" s="25">
        <v>1281</v>
      </c>
      <c r="D138" s="26">
        <v>1500</v>
      </c>
      <c r="E138" s="25"/>
      <c r="F138" s="26">
        <v>1500</v>
      </c>
    </row>
    <row r="139" spans="1:6" x14ac:dyDescent="0.25">
      <c r="A139" s="88"/>
      <c r="B139" s="9"/>
      <c r="C139" s="25" t="e">
        <f>#REF!*1.05</f>
        <v>#REF!</v>
      </c>
      <c r="D139" s="26"/>
      <c r="E139" s="25"/>
      <c r="F139" s="26"/>
    </row>
    <row r="140" spans="1:6" x14ac:dyDescent="0.25">
      <c r="A140" s="88"/>
      <c r="B140" s="9" t="s">
        <v>42</v>
      </c>
      <c r="C140" s="25">
        <v>1324</v>
      </c>
      <c r="D140" s="26">
        <v>1500</v>
      </c>
      <c r="E140" s="25"/>
      <c r="F140" s="26">
        <v>1500</v>
      </c>
    </row>
    <row r="141" spans="1:6" x14ac:dyDescent="0.25">
      <c r="A141" s="88"/>
      <c r="B141" s="9" t="s">
        <v>43</v>
      </c>
      <c r="C141" s="25">
        <v>3311</v>
      </c>
      <c r="D141" s="26">
        <v>3500</v>
      </c>
      <c r="E141" s="25"/>
      <c r="F141" s="26">
        <v>3500</v>
      </c>
    </row>
    <row r="142" spans="1:6" x14ac:dyDescent="0.25">
      <c r="A142" s="88"/>
      <c r="B142" s="9" t="s">
        <v>44</v>
      </c>
      <c r="C142" s="25">
        <v>5297</v>
      </c>
      <c r="D142" s="26">
        <v>5500</v>
      </c>
      <c r="E142" s="25"/>
      <c r="F142" s="26">
        <v>5500</v>
      </c>
    </row>
    <row r="143" spans="1:6" x14ac:dyDescent="0.25">
      <c r="A143" s="88"/>
      <c r="B143" s="9"/>
      <c r="C143" s="25" t="e">
        <f>#REF!*1.05</f>
        <v>#REF!</v>
      </c>
      <c r="D143" s="26"/>
      <c r="E143" s="25"/>
      <c r="F143" s="26"/>
    </row>
    <row r="144" spans="1:6" x14ac:dyDescent="0.25">
      <c r="A144" s="88"/>
      <c r="B144" s="9" t="s">
        <v>45</v>
      </c>
      <c r="C144" s="25" t="e">
        <f>#REF!*1.05</f>
        <v>#REF!</v>
      </c>
      <c r="D144" s="26"/>
      <c r="E144" s="25"/>
      <c r="F144" s="26"/>
    </row>
    <row r="145" spans="1:6" x14ac:dyDescent="0.25">
      <c r="A145" s="88"/>
      <c r="B145" s="9" t="s">
        <v>46</v>
      </c>
      <c r="C145" s="25">
        <v>397</v>
      </c>
      <c r="D145" s="26">
        <v>700</v>
      </c>
      <c r="E145" s="25"/>
      <c r="F145" s="26">
        <v>700</v>
      </c>
    </row>
    <row r="146" spans="1:6" x14ac:dyDescent="0.25">
      <c r="A146" s="88"/>
      <c r="B146" s="9" t="s">
        <v>47</v>
      </c>
      <c r="C146" s="25">
        <v>5297</v>
      </c>
      <c r="D146" s="26">
        <v>8000</v>
      </c>
      <c r="E146" s="25"/>
      <c r="F146" s="26">
        <v>8000</v>
      </c>
    </row>
    <row r="147" spans="1:6" x14ac:dyDescent="0.25">
      <c r="A147" s="89"/>
      <c r="B147" s="9" t="s">
        <v>161</v>
      </c>
      <c r="C147" s="25">
        <v>1232</v>
      </c>
      <c r="D147" s="26">
        <v>1500</v>
      </c>
      <c r="E147" s="25"/>
      <c r="F147" s="26">
        <v>500</v>
      </c>
    </row>
    <row r="148" spans="1:6" x14ac:dyDescent="0.25">
      <c r="A148" s="68"/>
      <c r="B148" s="69" t="s">
        <v>284</v>
      </c>
      <c r="C148" s="25"/>
      <c r="D148" s="26"/>
      <c r="E148" s="25"/>
      <c r="F148" s="26">
        <v>1500</v>
      </c>
    </row>
    <row r="149" spans="1:6" ht="15.75" customHeight="1" x14ac:dyDescent="0.25">
      <c r="A149" s="94"/>
      <c r="B149" s="95"/>
      <c r="C149" s="25" t="e">
        <f>#REF!*1.05</f>
        <v>#REF!</v>
      </c>
      <c r="D149" s="26"/>
      <c r="E149" s="25"/>
      <c r="F149" s="26"/>
    </row>
    <row r="150" spans="1:6" x14ac:dyDescent="0.25">
      <c r="A150" s="96" t="s">
        <v>135</v>
      </c>
      <c r="B150" s="22" t="s">
        <v>156</v>
      </c>
      <c r="C150" s="25">
        <v>5500</v>
      </c>
      <c r="D150" s="26">
        <v>6500</v>
      </c>
      <c r="E150" s="25"/>
      <c r="F150" s="26">
        <v>6500</v>
      </c>
    </row>
    <row r="151" spans="1:6" x14ac:dyDescent="0.25">
      <c r="A151" s="97"/>
      <c r="B151" s="22" t="s">
        <v>178</v>
      </c>
      <c r="C151" s="25"/>
      <c r="D151" s="26"/>
      <c r="E151" s="25"/>
      <c r="F151" s="26"/>
    </row>
    <row r="152" spans="1:6" x14ac:dyDescent="0.25">
      <c r="A152" s="97"/>
      <c r="B152" s="22" t="s">
        <v>283</v>
      </c>
      <c r="C152" s="25"/>
      <c r="D152" s="26"/>
      <c r="E152" s="25"/>
      <c r="F152" s="26"/>
    </row>
    <row r="153" spans="1:6" x14ac:dyDescent="0.25">
      <c r="A153" s="97"/>
      <c r="B153" s="42" t="s">
        <v>208</v>
      </c>
      <c r="C153" s="25"/>
      <c r="D153" s="26"/>
      <c r="E153" s="25"/>
      <c r="F153" s="26">
        <v>250</v>
      </c>
    </row>
    <row r="154" spans="1:6" x14ac:dyDescent="0.25">
      <c r="A154" s="97"/>
      <c r="B154" s="42" t="s">
        <v>209</v>
      </c>
      <c r="C154" s="25"/>
      <c r="D154" s="26"/>
      <c r="E154" s="25"/>
      <c r="F154" s="26">
        <v>250</v>
      </c>
    </row>
    <row r="155" spans="1:6" x14ac:dyDescent="0.25">
      <c r="A155" s="97"/>
      <c r="B155" s="42" t="s">
        <v>210</v>
      </c>
      <c r="C155" s="25"/>
      <c r="D155" s="26"/>
      <c r="E155" s="25"/>
      <c r="F155" s="26">
        <v>500</v>
      </c>
    </row>
    <row r="156" spans="1:6" x14ac:dyDescent="0.25">
      <c r="A156" s="97"/>
      <c r="B156" s="22" t="s">
        <v>285</v>
      </c>
      <c r="C156" s="25"/>
      <c r="D156" s="26"/>
      <c r="E156" s="25"/>
      <c r="F156" s="26"/>
    </row>
    <row r="157" spans="1:6" x14ac:dyDescent="0.25">
      <c r="A157" s="97"/>
      <c r="B157" s="42" t="s">
        <v>208</v>
      </c>
      <c r="C157" s="25"/>
      <c r="D157" s="26">
        <v>350</v>
      </c>
      <c r="E157" s="25"/>
      <c r="F157" s="26">
        <v>350</v>
      </c>
    </row>
    <row r="158" spans="1:6" x14ac:dyDescent="0.25">
      <c r="A158" s="97"/>
      <c r="B158" s="42" t="s">
        <v>209</v>
      </c>
      <c r="C158" s="25"/>
      <c r="D158" s="26">
        <v>500</v>
      </c>
      <c r="E158" s="25"/>
      <c r="F158" s="26">
        <v>350</v>
      </c>
    </row>
    <row r="159" spans="1:6" x14ac:dyDescent="0.25">
      <c r="A159" s="97"/>
      <c r="B159" s="42" t="s">
        <v>210</v>
      </c>
      <c r="C159" s="25"/>
      <c r="D159" s="26">
        <v>1000</v>
      </c>
      <c r="E159" s="25"/>
      <c r="F159" s="26">
        <v>1000</v>
      </c>
    </row>
    <row r="160" spans="1:6" x14ac:dyDescent="0.25">
      <c r="A160" s="97"/>
      <c r="B160" s="22" t="s">
        <v>207</v>
      </c>
      <c r="C160" s="25"/>
      <c r="D160" s="26">
        <v>100</v>
      </c>
      <c r="E160" s="25"/>
      <c r="F160" s="26">
        <v>100</v>
      </c>
    </row>
    <row r="161" spans="1:6" x14ac:dyDescent="0.25">
      <c r="A161" s="97"/>
      <c r="B161" s="22" t="s">
        <v>286</v>
      </c>
      <c r="C161" s="25"/>
      <c r="D161" s="26"/>
      <c r="E161" s="25"/>
      <c r="F161" s="26">
        <v>100</v>
      </c>
    </row>
    <row r="162" spans="1:6" x14ac:dyDescent="0.25">
      <c r="A162" s="97"/>
      <c r="B162" s="22" t="s">
        <v>136</v>
      </c>
      <c r="C162" s="25">
        <v>250</v>
      </c>
      <c r="D162" s="23">
        <v>250</v>
      </c>
      <c r="E162" s="25"/>
      <c r="F162" s="23">
        <v>250</v>
      </c>
    </row>
    <row r="163" spans="1:6" x14ac:dyDescent="0.25">
      <c r="A163" s="97"/>
      <c r="B163" s="22" t="s">
        <v>137</v>
      </c>
      <c r="C163" s="25">
        <v>660</v>
      </c>
      <c r="D163" s="26">
        <v>1200</v>
      </c>
      <c r="E163" s="25"/>
      <c r="F163" s="26">
        <v>1200</v>
      </c>
    </row>
    <row r="164" spans="1:6" x14ac:dyDescent="0.25">
      <c r="A164" s="97"/>
      <c r="B164" s="22" t="s">
        <v>138</v>
      </c>
      <c r="C164" s="25">
        <v>660</v>
      </c>
      <c r="D164" s="26">
        <v>1500</v>
      </c>
      <c r="E164" s="25"/>
      <c r="F164" s="26">
        <v>1500</v>
      </c>
    </row>
    <row r="165" spans="1:6" x14ac:dyDescent="0.25">
      <c r="A165" s="97"/>
      <c r="B165" s="22" t="s">
        <v>139</v>
      </c>
      <c r="C165" s="25">
        <v>660</v>
      </c>
      <c r="D165" s="26">
        <v>1000</v>
      </c>
      <c r="E165" s="25"/>
      <c r="F165" s="26">
        <v>1000</v>
      </c>
    </row>
    <row r="166" spans="1:6" x14ac:dyDescent="0.25">
      <c r="A166" s="97"/>
      <c r="B166" s="22" t="s">
        <v>140</v>
      </c>
      <c r="C166" s="25">
        <v>550</v>
      </c>
      <c r="D166" s="26">
        <v>800</v>
      </c>
      <c r="E166" s="25"/>
      <c r="F166" s="26">
        <v>800</v>
      </c>
    </row>
    <row r="167" spans="1:6" x14ac:dyDescent="0.25">
      <c r="A167" s="97"/>
      <c r="B167" s="22" t="s">
        <v>141</v>
      </c>
      <c r="C167" s="25">
        <v>1000</v>
      </c>
      <c r="D167" s="26">
        <v>1200</v>
      </c>
      <c r="E167" s="25"/>
      <c r="F167" s="26">
        <v>1200</v>
      </c>
    </row>
    <row r="168" spans="1:6" x14ac:dyDescent="0.25">
      <c r="A168" s="97"/>
      <c r="B168" s="22" t="s">
        <v>211</v>
      </c>
      <c r="C168" s="25">
        <v>100</v>
      </c>
      <c r="D168" s="26">
        <v>100</v>
      </c>
      <c r="E168" s="25"/>
      <c r="F168" s="26">
        <v>100</v>
      </c>
    </row>
    <row r="169" spans="1:6" x14ac:dyDescent="0.25">
      <c r="A169" s="97"/>
      <c r="B169" s="22" t="s">
        <v>212</v>
      </c>
      <c r="C169" s="25"/>
      <c r="D169" s="26">
        <v>250</v>
      </c>
      <c r="E169" s="25"/>
      <c r="F169" s="26">
        <v>250</v>
      </c>
    </row>
    <row r="170" spans="1:6" x14ac:dyDescent="0.25">
      <c r="A170" s="97"/>
      <c r="B170" s="22" t="s">
        <v>142</v>
      </c>
      <c r="C170" s="25">
        <v>100</v>
      </c>
      <c r="D170" s="26">
        <v>100</v>
      </c>
      <c r="E170" s="25"/>
      <c r="F170" s="26">
        <v>100</v>
      </c>
    </row>
    <row r="171" spans="1:6" x14ac:dyDescent="0.25">
      <c r="A171" s="97"/>
      <c r="B171" s="22" t="s">
        <v>287</v>
      </c>
      <c r="C171" s="25">
        <v>350</v>
      </c>
      <c r="D171" s="26">
        <v>350</v>
      </c>
      <c r="E171" s="25"/>
      <c r="F171" s="26">
        <v>150</v>
      </c>
    </row>
    <row r="172" spans="1:6" x14ac:dyDescent="0.25">
      <c r="A172" s="97"/>
      <c r="B172" s="22" t="s">
        <v>143</v>
      </c>
      <c r="C172" s="25">
        <v>660</v>
      </c>
      <c r="D172" s="26">
        <v>1500</v>
      </c>
      <c r="E172" s="25"/>
      <c r="F172" s="26">
        <v>1500</v>
      </c>
    </row>
    <row r="173" spans="1:6" x14ac:dyDescent="0.25">
      <c r="A173" s="97"/>
      <c r="B173" s="22" t="s">
        <v>144</v>
      </c>
      <c r="C173" s="25">
        <v>660</v>
      </c>
      <c r="D173" s="26">
        <v>2000</v>
      </c>
      <c r="E173" s="25"/>
      <c r="F173" s="26">
        <v>2000</v>
      </c>
    </row>
    <row r="174" spans="1:6" x14ac:dyDescent="0.25">
      <c r="A174" s="97"/>
      <c r="B174" s="22" t="s">
        <v>288</v>
      </c>
      <c r="C174" s="25">
        <v>660</v>
      </c>
      <c r="D174" s="26">
        <v>2000</v>
      </c>
      <c r="E174" s="25"/>
      <c r="F174" s="26">
        <v>2000</v>
      </c>
    </row>
    <row r="175" spans="1:6" x14ac:dyDescent="0.25">
      <c r="A175" s="97"/>
      <c r="B175" s="22" t="s">
        <v>289</v>
      </c>
      <c r="C175" s="25"/>
      <c r="D175" s="26"/>
      <c r="E175" s="25"/>
      <c r="F175" s="26">
        <v>500</v>
      </c>
    </row>
    <row r="176" spans="1:6" x14ac:dyDescent="0.25">
      <c r="A176" s="97"/>
      <c r="B176" s="22" t="s">
        <v>145</v>
      </c>
      <c r="C176" s="25">
        <v>250</v>
      </c>
      <c r="D176" s="23">
        <v>1000</v>
      </c>
      <c r="E176" s="25"/>
      <c r="F176" s="23">
        <v>1000</v>
      </c>
    </row>
    <row r="177" spans="1:6" x14ac:dyDescent="0.25">
      <c r="A177" s="97"/>
      <c r="B177" s="22" t="s">
        <v>290</v>
      </c>
      <c r="C177" s="25"/>
      <c r="D177" s="23"/>
      <c r="E177" s="25"/>
      <c r="F177" s="23">
        <v>500</v>
      </c>
    </row>
    <row r="178" spans="1:6" x14ac:dyDescent="0.25">
      <c r="A178" s="97"/>
      <c r="B178" s="22" t="s">
        <v>146</v>
      </c>
      <c r="C178" s="25">
        <v>250</v>
      </c>
      <c r="D178" s="26">
        <v>500</v>
      </c>
      <c r="E178" s="25"/>
      <c r="F178" s="26">
        <v>500</v>
      </c>
    </row>
    <row r="179" spans="1:6" x14ac:dyDescent="0.25">
      <c r="A179" s="97"/>
      <c r="B179" s="22" t="s">
        <v>147</v>
      </c>
      <c r="C179" s="25">
        <v>660</v>
      </c>
      <c r="D179" s="26">
        <v>700</v>
      </c>
      <c r="E179" s="25"/>
      <c r="F179" s="26">
        <v>700</v>
      </c>
    </row>
    <row r="180" spans="1:6" x14ac:dyDescent="0.25">
      <c r="A180" s="97"/>
      <c r="B180" s="22" t="s">
        <v>148</v>
      </c>
      <c r="C180" s="25">
        <v>660</v>
      </c>
      <c r="D180" s="26">
        <v>2000</v>
      </c>
      <c r="E180" s="25"/>
      <c r="F180" s="26">
        <v>2000</v>
      </c>
    </row>
    <row r="181" spans="1:6" x14ac:dyDescent="0.25">
      <c r="A181" s="97"/>
      <c r="B181" s="22" t="s">
        <v>149</v>
      </c>
      <c r="C181" s="25">
        <v>250</v>
      </c>
      <c r="D181" s="26">
        <v>300</v>
      </c>
      <c r="E181" s="25"/>
      <c r="F181" s="26">
        <v>300</v>
      </c>
    </row>
    <row r="182" spans="1:6" x14ac:dyDescent="0.25">
      <c r="A182" s="97"/>
      <c r="B182" s="22" t="s">
        <v>150</v>
      </c>
      <c r="C182" s="25">
        <v>1000</v>
      </c>
      <c r="D182" s="26">
        <v>2000</v>
      </c>
      <c r="E182" s="25"/>
      <c r="F182" s="26">
        <v>2000</v>
      </c>
    </row>
    <row r="183" spans="1:6" x14ac:dyDescent="0.25">
      <c r="A183" s="97"/>
      <c r="B183" s="22" t="s">
        <v>151</v>
      </c>
      <c r="C183" s="25">
        <v>660</v>
      </c>
      <c r="D183" s="26">
        <v>1000</v>
      </c>
      <c r="E183" s="25"/>
      <c r="F183" s="26">
        <v>1000</v>
      </c>
    </row>
    <row r="184" spans="1:6" x14ac:dyDescent="0.25">
      <c r="A184" s="97"/>
      <c r="B184" s="22" t="s">
        <v>152</v>
      </c>
      <c r="C184" s="25">
        <v>1000</v>
      </c>
      <c r="D184" s="26">
        <v>2000</v>
      </c>
      <c r="E184" s="25"/>
      <c r="F184" s="26">
        <v>2000</v>
      </c>
    </row>
    <row r="185" spans="1:6" x14ac:dyDescent="0.25">
      <c r="A185" s="97"/>
      <c r="B185" s="22" t="s">
        <v>213</v>
      </c>
      <c r="C185" s="25">
        <v>660</v>
      </c>
      <c r="D185" s="26">
        <v>1000</v>
      </c>
      <c r="E185" s="25"/>
      <c r="F185" s="26">
        <v>1000</v>
      </c>
    </row>
    <row r="186" spans="1:6" x14ac:dyDescent="0.25">
      <c r="A186" s="97"/>
      <c r="B186" s="22" t="s">
        <v>214</v>
      </c>
      <c r="C186" s="25"/>
      <c r="D186" s="26">
        <v>1500</v>
      </c>
      <c r="E186" s="25"/>
      <c r="F186" s="26">
        <v>1500</v>
      </c>
    </row>
    <row r="187" spans="1:6" x14ac:dyDescent="0.25">
      <c r="A187" s="97"/>
      <c r="B187" s="22" t="s">
        <v>215</v>
      </c>
      <c r="C187" s="25"/>
      <c r="D187" s="26">
        <v>500</v>
      </c>
      <c r="E187" s="25"/>
      <c r="F187" s="26">
        <v>500</v>
      </c>
    </row>
    <row r="188" spans="1:6" x14ac:dyDescent="0.25">
      <c r="A188" s="97"/>
      <c r="B188" s="22" t="s">
        <v>153</v>
      </c>
      <c r="C188" s="25">
        <v>1500</v>
      </c>
      <c r="D188" s="26">
        <v>2000</v>
      </c>
      <c r="E188" s="25"/>
      <c r="F188" s="26">
        <v>2000</v>
      </c>
    </row>
    <row r="189" spans="1:6" x14ac:dyDescent="0.25">
      <c r="A189" s="97"/>
      <c r="B189" s="22" t="s">
        <v>154</v>
      </c>
      <c r="C189" s="25">
        <v>660</v>
      </c>
      <c r="D189" s="23">
        <v>660</v>
      </c>
      <c r="E189" s="25"/>
      <c r="F189" s="23">
        <v>660</v>
      </c>
    </row>
    <row r="190" spans="1:6" x14ac:dyDescent="0.25">
      <c r="A190" s="97"/>
      <c r="B190" s="22" t="s">
        <v>155</v>
      </c>
      <c r="C190" s="25">
        <v>660</v>
      </c>
      <c r="D190" s="23">
        <v>660</v>
      </c>
      <c r="E190" s="25"/>
      <c r="F190" s="23">
        <v>660</v>
      </c>
    </row>
    <row r="191" spans="1:6" x14ac:dyDescent="0.25">
      <c r="A191" s="43"/>
      <c r="B191" s="22"/>
      <c r="C191" s="25"/>
      <c r="D191" s="26"/>
      <c r="E191" s="25"/>
      <c r="F191" s="26"/>
    </row>
    <row r="192" spans="1:6" x14ac:dyDescent="0.25">
      <c r="A192" s="90" t="s">
        <v>48</v>
      </c>
      <c r="B192" s="22" t="s">
        <v>216</v>
      </c>
      <c r="C192" s="25">
        <v>159</v>
      </c>
      <c r="D192" s="26">
        <v>200</v>
      </c>
      <c r="E192" s="25"/>
      <c r="F192" s="26">
        <v>200</v>
      </c>
    </row>
    <row r="193" spans="1:38" x14ac:dyDescent="0.25">
      <c r="A193" s="91"/>
      <c r="B193" s="22" t="s">
        <v>217</v>
      </c>
      <c r="C193" s="25">
        <v>267</v>
      </c>
      <c r="D193" s="26">
        <v>350</v>
      </c>
      <c r="E193" s="25"/>
      <c r="F193" s="26">
        <v>350</v>
      </c>
    </row>
    <row r="194" spans="1:38" s="28" customFormat="1" x14ac:dyDescent="0.25">
      <c r="A194" s="91"/>
      <c r="B194" s="22" t="s">
        <v>218</v>
      </c>
      <c r="C194" s="25">
        <v>80</v>
      </c>
      <c r="D194" s="26">
        <v>200</v>
      </c>
      <c r="E194" s="25"/>
      <c r="F194" s="26">
        <v>200</v>
      </c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</row>
    <row r="195" spans="1:38" s="28" customFormat="1" x14ac:dyDescent="0.25">
      <c r="A195" s="91"/>
      <c r="B195" s="22" t="s">
        <v>219</v>
      </c>
      <c r="C195" s="25">
        <v>100</v>
      </c>
      <c r="D195" s="26">
        <v>200</v>
      </c>
      <c r="E195" s="25"/>
      <c r="F195" s="26">
        <v>200</v>
      </c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</row>
    <row r="196" spans="1:38" s="28" customFormat="1" x14ac:dyDescent="0.25">
      <c r="A196" s="91"/>
      <c r="B196" s="22" t="s">
        <v>157</v>
      </c>
      <c r="C196" s="25">
        <v>600</v>
      </c>
      <c r="D196" s="26">
        <v>650</v>
      </c>
      <c r="E196" s="25"/>
      <c r="F196" s="26">
        <v>650</v>
      </c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</row>
    <row r="197" spans="1:38" s="28" customFormat="1" x14ac:dyDescent="0.25">
      <c r="A197" s="91"/>
      <c r="B197" s="22" t="s">
        <v>220</v>
      </c>
      <c r="C197" s="25">
        <v>80</v>
      </c>
      <c r="D197" s="26">
        <v>100</v>
      </c>
      <c r="E197" s="25"/>
      <c r="F197" s="26">
        <v>100</v>
      </c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</row>
    <row r="198" spans="1:38" x14ac:dyDescent="0.25">
      <c r="A198" s="91"/>
      <c r="B198" s="22" t="s">
        <v>159</v>
      </c>
      <c r="C198" s="25">
        <v>350</v>
      </c>
      <c r="D198" s="26">
        <v>500</v>
      </c>
      <c r="E198" s="25"/>
      <c r="F198" s="26">
        <v>500</v>
      </c>
    </row>
    <row r="199" spans="1:38" ht="47.25" x14ac:dyDescent="0.25">
      <c r="A199" s="91"/>
      <c r="B199" s="44" t="s">
        <v>162</v>
      </c>
      <c r="C199" s="25"/>
      <c r="D199" s="9"/>
      <c r="E199" s="25"/>
      <c r="F199" s="9"/>
    </row>
    <row r="200" spans="1:38" ht="66" customHeight="1" x14ac:dyDescent="0.25">
      <c r="A200" s="92"/>
      <c r="B200" s="45" t="s">
        <v>160</v>
      </c>
      <c r="C200" s="25"/>
      <c r="D200" s="9"/>
      <c r="E200" s="25"/>
      <c r="F200" s="9"/>
    </row>
    <row r="201" spans="1:38" s="28" customFormat="1" x14ac:dyDescent="0.25">
      <c r="A201" s="22" t="s">
        <v>88</v>
      </c>
      <c r="B201" s="22" t="s">
        <v>90</v>
      </c>
      <c r="C201" s="46"/>
      <c r="D201" s="40"/>
      <c r="E201" s="46"/>
      <c r="F201" s="40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</row>
    <row r="202" spans="1:38" s="28" customFormat="1" x14ac:dyDescent="0.25">
      <c r="A202" s="22"/>
      <c r="B202" s="22" t="s">
        <v>130</v>
      </c>
      <c r="C202" s="25">
        <v>80</v>
      </c>
      <c r="D202" s="26">
        <v>90</v>
      </c>
      <c r="E202" s="25"/>
      <c r="F202" s="26">
        <v>120</v>
      </c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</row>
    <row r="203" spans="1:38" s="28" customFormat="1" x14ac:dyDescent="0.25">
      <c r="A203" s="22"/>
      <c r="B203" s="22" t="s">
        <v>129</v>
      </c>
      <c r="C203" s="25">
        <v>70</v>
      </c>
      <c r="D203" s="26">
        <v>80</v>
      </c>
      <c r="E203" s="25"/>
      <c r="F203" s="26">
        <v>100</v>
      </c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</row>
    <row r="204" spans="1:38" s="28" customFormat="1" x14ac:dyDescent="0.25">
      <c r="A204" s="22" t="s">
        <v>89</v>
      </c>
      <c r="B204" s="22" t="s">
        <v>49</v>
      </c>
      <c r="C204" s="25"/>
      <c r="D204" s="26"/>
      <c r="E204" s="25"/>
      <c r="F204" s="26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</row>
    <row r="205" spans="1:38" s="28" customFormat="1" x14ac:dyDescent="0.25">
      <c r="A205" s="22"/>
      <c r="B205" s="22" t="s">
        <v>130</v>
      </c>
      <c r="C205" s="25">
        <v>30</v>
      </c>
      <c r="D205" s="26">
        <v>40</v>
      </c>
      <c r="E205" s="25"/>
      <c r="F205" s="26">
        <v>60</v>
      </c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</row>
    <row r="206" spans="1:38" s="28" customFormat="1" x14ac:dyDescent="0.25">
      <c r="A206" s="22"/>
      <c r="B206" s="22" t="s">
        <v>129</v>
      </c>
      <c r="C206" s="25">
        <v>20</v>
      </c>
      <c r="D206" s="26">
        <v>30</v>
      </c>
      <c r="E206" s="25"/>
      <c r="F206" s="26">
        <v>50</v>
      </c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</row>
    <row r="207" spans="1:38" s="28" customFormat="1" x14ac:dyDescent="0.25">
      <c r="A207" s="22"/>
      <c r="B207" s="22"/>
      <c r="C207" s="25"/>
      <c r="D207" s="40"/>
      <c r="E207" s="25"/>
      <c r="F207" s="40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</row>
    <row r="208" spans="1:38" s="28" customFormat="1" x14ac:dyDescent="0.25">
      <c r="A208" s="22"/>
      <c r="B208" s="47" t="s">
        <v>243</v>
      </c>
      <c r="C208" s="25"/>
      <c r="D208" s="40"/>
      <c r="E208" s="25"/>
      <c r="F208" s="40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</row>
    <row r="209" spans="1:38" s="28" customFormat="1" x14ac:dyDescent="0.25">
      <c r="A209" s="22"/>
      <c r="B209" s="47"/>
      <c r="C209" s="25"/>
      <c r="D209" s="40"/>
      <c r="E209" s="25"/>
      <c r="F209" s="40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</row>
    <row r="210" spans="1:38" s="28" customFormat="1" ht="63" x14ac:dyDescent="0.25">
      <c r="A210" s="22"/>
      <c r="B210" s="45" t="s">
        <v>158</v>
      </c>
      <c r="C210" s="25"/>
      <c r="D210" s="40"/>
      <c r="E210" s="25"/>
      <c r="F210" s="40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</row>
    <row r="211" spans="1:38" s="28" customFormat="1" x14ac:dyDescent="0.25">
      <c r="A211" s="22" t="s">
        <v>230</v>
      </c>
      <c r="B211" s="45" t="s">
        <v>232</v>
      </c>
      <c r="C211" s="25"/>
      <c r="D211" s="26">
        <v>1000</v>
      </c>
      <c r="E211" s="25"/>
      <c r="F211" s="26">
        <v>1000</v>
      </c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</row>
    <row r="212" spans="1:38" s="28" customFormat="1" x14ac:dyDescent="0.25">
      <c r="A212" s="22"/>
      <c r="B212" s="45" t="s">
        <v>231</v>
      </c>
      <c r="C212" s="25"/>
      <c r="D212" s="26">
        <v>50</v>
      </c>
      <c r="E212" s="25"/>
      <c r="F212" s="26">
        <v>50</v>
      </c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</row>
    <row r="213" spans="1:38" s="28" customFormat="1" x14ac:dyDescent="0.25">
      <c r="A213" s="22"/>
      <c r="B213" s="45" t="s">
        <v>233</v>
      </c>
      <c r="C213" s="25"/>
      <c r="D213" s="26">
        <v>1000</v>
      </c>
      <c r="E213" s="25"/>
      <c r="F213" s="26">
        <v>1000</v>
      </c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</row>
    <row r="214" spans="1:38" s="28" customFormat="1" x14ac:dyDescent="0.25">
      <c r="A214" s="22"/>
      <c r="B214" s="47" t="s">
        <v>234</v>
      </c>
      <c r="C214" s="25"/>
      <c r="D214" s="26">
        <v>1000</v>
      </c>
      <c r="E214" s="25"/>
      <c r="F214" s="26">
        <v>1000</v>
      </c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</row>
    <row r="215" spans="1:38" x14ac:dyDescent="0.25">
      <c r="A215" s="22" t="s">
        <v>50</v>
      </c>
      <c r="B215" s="22"/>
      <c r="C215" s="25">
        <v>199</v>
      </c>
      <c r="D215" s="26">
        <v>250</v>
      </c>
      <c r="E215" s="25"/>
      <c r="F215" s="26">
        <v>250</v>
      </c>
    </row>
    <row r="216" spans="1:38" x14ac:dyDescent="0.25">
      <c r="A216" s="22" t="s">
        <v>51</v>
      </c>
      <c r="B216" s="22"/>
      <c r="C216" s="25">
        <v>160</v>
      </c>
      <c r="D216" s="26">
        <v>200</v>
      </c>
      <c r="E216" s="25"/>
      <c r="F216" s="26">
        <v>200</v>
      </c>
    </row>
    <row r="217" spans="1:38" x14ac:dyDescent="0.25">
      <c r="A217" s="90" t="s">
        <v>52</v>
      </c>
      <c r="B217" s="22" t="s">
        <v>53</v>
      </c>
      <c r="C217" s="25">
        <v>268</v>
      </c>
      <c r="D217" s="26">
        <v>300</v>
      </c>
      <c r="E217" s="70">
        <v>0.02</v>
      </c>
      <c r="F217" s="26">
        <v>306</v>
      </c>
    </row>
    <row r="218" spans="1:38" x14ac:dyDescent="0.25">
      <c r="A218" s="91"/>
      <c r="B218" s="9" t="s">
        <v>54</v>
      </c>
      <c r="C218" s="25">
        <v>669</v>
      </c>
      <c r="D218" s="26">
        <v>700</v>
      </c>
      <c r="E218" s="70">
        <v>0.02</v>
      </c>
      <c r="F218" s="26">
        <v>706</v>
      </c>
    </row>
    <row r="219" spans="1:38" x14ac:dyDescent="0.25">
      <c r="A219" s="92"/>
      <c r="B219" s="9" t="s">
        <v>55</v>
      </c>
      <c r="C219" s="25">
        <v>401</v>
      </c>
      <c r="D219" s="26">
        <v>450</v>
      </c>
      <c r="E219" s="70">
        <v>0.02</v>
      </c>
      <c r="F219" s="26">
        <v>456</v>
      </c>
    </row>
    <row r="220" spans="1:38" x14ac:dyDescent="0.25">
      <c r="A220" s="48"/>
      <c r="B220" s="9" t="s">
        <v>235</v>
      </c>
      <c r="C220" s="25"/>
      <c r="D220" s="26">
        <v>50</v>
      </c>
      <c r="E220" s="70">
        <v>0.02</v>
      </c>
      <c r="F220" s="26">
        <v>56</v>
      </c>
    </row>
    <row r="221" spans="1:38" x14ac:dyDescent="0.25">
      <c r="A221" s="48"/>
      <c r="B221" s="9" t="s">
        <v>236</v>
      </c>
      <c r="C221" s="25"/>
      <c r="D221" s="26">
        <v>50</v>
      </c>
      <c r="E221" s="70">
        <v>0.02</v>
      </c>
      <c r="F221" s="26">
        <v>56</v>
      </c>
    </row>
    <row r="222" spans="1:38" x14ac:dyDescent="0.25">
      <c r="A222" s="48" t="s">
        <v>221</v>
      </c>
      <c r="B222" s="9" t="s">
        <v>222</v>
      </c>
      <c r="C222" s="25"/>
      <c r="D222" s="26">
        <v>100</v>
      </c>
      <c r="E222" s="70">
        <v>0.02</v>
      </c>
      <c r="F222" s="26">
        <v>106</v>
      </c>
    </row>
    <row r="223" spans="1:38" x14ac:dyDescent="0.25">
      <c r="A223" s="48"/>
      <c r="B223" s="9" t="s">
        <v>224</v>
      </c>
      <c r="C223" s="25"/>
      <c r="D223" s="26"/>
      <c r="E223" s="25"/>
      <c r="F223" s="26"/>
    </row>
    <row r="224" spans="1:38" x14ac:dyDescent="0.25">
      <c r="A224" s="48"/>
      <c r="B224" s="9" t="s">
        <v>223</v>
      </c>
      <c r="C224" s="25"/>
      <c r="D224" s="26">
        <v>50</v>
      </c>
      <c r="E224" s="25"/>
      <c r="F224" s="26">
        <v>50</v>
      </c>
    </row>
    <row r="225" spans="1:38" x14ac:dyDescent="0.25">
      <c r="A225" s="48"/>
      <c r="B225" s="9" t="s">
        <v>225</v>
      </c>
      <c r="C225" s="25"/>
      <c r="D225" s="26">
        <v>100</v>
      </c>
      <c r="E225" s="25"/>
      <c r="F225" s="26">
        <v>100</v>
      </c>
    </row>
    <row r="226" spans="1:38" x14ac:dyDescent="0.25">
      <c r="A226" s="48" t="s">
        <v>226</v>
      </c>
      <c r="B226" s="9" t="s">
        <v>227</v>
      </c>
      <c r="C226" s="25"/>
      <c r="D226" s="26">
        <v>1000</v>
      </c>
      <c r="E226" s="25"/>
      <c r="F226" s="26">
        <v>1000</v>
      </c>
    </row>
    <row r="227" spans="1:38" x14ac:dyDescent="0.25">
      <c r="A227" s="48"/>
      <c r="B227" s="9" t="s">
        <v>228</v>
      </c>
      <c r="C227" s="25"/>
      <c r="D227" s="26">
        <v>1500</v>
      </c>
      <c r="E227" s="25"/>
      <c r="F227" s="26">
        <v>1500</v>
      </c>
    </row>
    <row r="228" spans="1:38" x14ac:dyDescent="0.25">
      <c r="A228" s="48"/>
      <c r="B228" s="9" t="s">
        <v>229</v>
      </c>
      <c r="C228" s="25"/>
      <c r="D228" s="26">
        <v>1500</v>
      </c>
      <c r="E228" s="25"/>
      <c r="F228" s="26">
        <v>1500</v>
      </c>
    </row>
    <row r="229" spans="1:38" x14ac:dyDescent="0.25">
      <c r="A229" s="48"/>
      <c r="B229" s="9" t="s">
        <v>238</v>
      </c>
      <c r="C229" s="25"/>
      <c r="D229" s="26">
        <v>150</v>
      </c>
      <c r="E229" s="25"/>
      <c r="F229" s="26">
        <v>150</v>
      </c>
    </row>
    <row r="230" spans="1:38" x14ac:dyDescent="0.25">
      <c r="A230" s="48"/>
      <c r="B230" s="9" t="s">
        <v>237</v>
      </c>
      <c r="C230" s="25"/>
      <c r="D230" s="26">
        <v>1000</v>
      </c>
      <c r="E230" s="25"/>
      <c r="F230" s="26">
        <v>1000</v>
      </c>
    </row>
    <row r="231" spans="1:38" x14ac:dyDescent="0.25">
      <c r="A231" s="81" t="s">
        <v>56</v>
      </c>
      <c r="B231" s="49" t="s">
        <v>57</v>
      </c>
      <c r="C231" s="25">
        <v>200</v>
      </c>
      <c r="D231" s="23">
        <v>200</v>
      </c>
      <c r="E231" s="25"/>
      <c r="F231" s="23">
        <v>200</v>
      </c>
    </row>
    <row r="232" spans="1:38" x14ac:dyDescent="0.25">
      <c r="A232" s="82"/>
      <c r="B232" s="29" t="s">
        <v>58</v>
      </c>
      <c r="C232" s="25">
        <v>500</v>
      </c>
      <c r="D232" s="23">
        <v>500</v>
      </c>
      <c r="E232" s="25"/>
      <c r="F232" s="23">
        <v>500</v>
      </c>
    </row>
    <row r="233" spans="1:38" x14ac:dyDescent="0.25">
      <c r="A233" s="83"/>
      <c r="B233" s="29" t="s">
        <v>59</v>
      </c>
      <c r="C233" s="25">
        <v>1000</v>
      </c>
      <c r="D233" s="23">
        <v>1000</v>
      </c>
      <c r="E233" s="25"/>
      <c r="F233" s="23">
        <v>1000</v>
      </c>
    </row>
    <row r="234" spans="1:38" x14ac:dyDescent="0.25">
      <c r="A234" s="78" t="s">
        <v>60</v>
      </c>
      <c r="B234" s="79"/>
      <c r="C234" s="34"/>
      <c r="D234" s="9"/>
      <c r="E234" s="34"/>
      <c r="F234" s="9"/>
    </row>
    <row r="235" spans="1:38" ht="15.75" customHeight="1" x14ac:dyDescent="0.25">
      <c r="A235" s="29" t="s">
        <v>61</v>
      </c>
      <c r="B235" s="50" t="s">
        <v>62</v>
      </c>
      <c r="C235" s="74" t="s">
        <v>86</v>
      </c>
      <c r="D235" s="9"/>
      <c r="E235" s="65"/>
      <c r="F235" s="9"/>
    </row>
    <row r="236" spans="1:38" ht="31.5" x14ac:dyDescent="0.25">
      <c r="A236" s="51" t="s">
        <v>63</v>
      </c>
      <c r="B236" s="50" t="s">
        <v>62</v>
      </c>
      <c r="C236" s="75"/>
      <c r="D236" s="9"/>
      <c r="E236" s="66"/>
      <c r="F236" s="9"/>
    </row>
    <row r="237" spans="1:38" ht="31.5" x14ac:dyDescent="0.25">
      <c r="A237" s="51" t="s">
        <v>64</v>
      </c>
      <c r="B237" s="50" t="s">
        <v>62</v>
      </c>
      <c r="C237" s="25">
        <v>120</v>
      </c>
      <c r="D237" s="23">
        <v>120</v>
      </c>
      <c r="E237" s="25"/>
      <c r="F237" s="23">
        <v>120</v>
      </c>
    </row>
    <row r="238" spans="1:38" ht="63" x14ac:dyDescent="0.25">
      <c r="A238" s="51" t="s">
        <v>65</v>
      </c>
      <c r="B238" s="50" t="s">
        <v>62</v>
      </c>
      <c r="C238" s="25">
        <v>350</v>
      </c>
      <c r="D238" s="23">
        <v>350</v>
      </c>
      <c r="E238" s="25"/>
      <c r="F238" s="23">
        <v>350</v>
      </c>
    </row>
    <row r="239" spans="1:38" s="12" customFormat="1" ht="47.25" x14ac:dyDescent="0.25">
      <c r="A239" s="51" t="s">
        <v>66</v>
      </c>
      <c r="B239" s="50" t="s">
        <v>67</v>
      </c>
      <c r="C239" s="25">
        <v>120</v>
      </c>
      <c r="D239" s="23">
        <v>120</v>
      </c>
      <c r="E239" s="25"/>
      <c r="F239" s="23">
        <v>120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:38" s="12" customFormat="1" ht="31.5" x14ac:dyDescent="0.25">
      <c r="A240" s="51" t="s">
        <v>68</v>
      </c>
      <c r="B240" s="50" t="s">
        <v>67</v>
      </c>
      <c r="C240" s="25">
        <v>120</v>
      </c>
      <c r="D240" s="23">
        <v>120</v>
      </c>
      <c r="E240" s="25"/>
      <c r="F240" s="23">
        <v>120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1:38" s="12" customFormat="1" ht="63" x14ac:dyDescent="0.25">
      <c r="A241" s="51" t="s">
        <v>69</v>
      </c>
      <c r="B241" s="50" t="s">
        <v>67</v>
      </c>
      <c r="C241" s="25">
        <v>120</v>
      </c>
      <c r="D241" s="23">
        <v>120</v>
      </c>
      <c r="E241" s="25"/>
      <c r="F241" s="23">
        <v>120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:38" ht="63" x14ac:dyDescent="0.25">
      <c r="A242" s="51" t="s">
        <v>84</v>
      </c>
      <c r="B242" s="50" t="s">
        <v>71</v>
      </c>
      <c r="C242" s="25">
        <v>1500</v>
      </c>
      <c r="D242" s="23">
        <v>1500</v>
      </c>
      <c r="E242" s="25"/>
      <c r="F242" s="23">
        <v>1500</v>
      </c>
    </row>
    <row r="243" spans="1:38" ht="63" x14ac:dyDescent="0.25">
      <c r="A243" s="51" t="s">
        <v>70</v>
      </c>
      <c r="B243" s="50" t="s">
        <v>71</v>
      </c>
      <c r="C243" s="25">
        <v>300</v>
      </c>
      <c r="D243" s="23">
        <v>300</v>
      </c>
      <c r="E243" s="25"/>
      <c r="F243" s="23">
        <v>300</v>
      </c>
    </row>
    <row r="244" spans="1:38" ht="47.25" x14ac:dyDescent="0.25">
      <c r="A244" s="51" t="s">
        <v>72</v>
      </c>
      <c r="B244" s="50" t="s">
        <v>71</v>
      </c>
      <c r="C244" s="25">
        <v>1500</v>
      </c>
      <c r="D244" s="23">
        <v>1500</v>
      </c>
      <c r="E244" s="25"/>
      <c r="F244" s="23">
        <v>1500</v>
      </c>
    </row>
    <row r="245" spans="1:38" ht="78.75" x14ac:dyDescent="0.25">
      <c r="A245" s="51" t="s">
        <v>179</v>
      </c>
      <c r="B245" s="50" t="s">
        <v>71</v>
      </c>
      <c r="C245" s="25">
        <v>800</v>
      </c>
      <c r="D245" s="23">
        <v>800</v>
      </c>
      <c r="E245" s="25"/>
      <c r="F245" s="23">
        <v>800</v>
      </c>
    </row>
    <row r="246" spans="1:38" ht="63" x14ac:dyDescent="0.25">
      <c r="A246" s="51" t="s">
        <v>180</v>
      </c>
      <c r="B246" s="50" t="s">
        <v>71</v>
      </c>
      <c r="C246" s="52">
        <v>300</v>
      </c>
      <c r="D246" s="53">
        <v>300</v>
      </c>
      <c r="E246" s="52"/>
      <c r="F246" s="53">
        <v>300</v>
      </c>
    </row>
    <row r="247" spans="1:38" ht="63" x14ac:dyDescent="0.25">
      <c r="A247" s="51" t="s">
        <v>85</v>
      </c>
      <c r="B247" s="50" t="s">
        <v>71</v>
      </c>
      <c r="C247" s="25">
        <v>300</v>
      </c>
      <c r="D247" s="23">
        <v>300</v>
      </c>
      <c r="E247" s="25"/>
      <c r="F247" s="23">
        <v>300</v>
      </c>
    </row>
    <row r="248" spans="1:38" ht="76.5" customHeight="1" x14ac:dyDescent="0.25">
      <c r="A248" s="51" t="s">
        <v>73</v>
      </c>
      <c r="B248" s="50" t="s">
        <v>71</v>
      </c>
      <c r="C248" s="54">
        <v>1500</v>
      </c>
      <c r="D248" s="23">
        <v>1500</v>
      </c>
      <c r="E248" s="54"/>
      <c r="F248" s="23">
        <v>1500</v>
      </c>
    </row>
    <row r="249" spans="1:38" x14ac:dyDescent="0.25">
      <c r="A249" s="29"/>
      <c r="B249" s="29" t="s">
        <v>87</v>
      </c>
      <c r="C249" s="25"/>
      <c r="D249" s="23"/>
      <c r="E249" s="25"/>
      <c r="F249" s="23"/>
    </row>
    <row r="250" spans="1:38" x14ac:dyDescent="0.25">
      <c r="A250" s="29" t="s">
        <v>91</v>
      </c>
      <c r="B250" s="29" t="s">
        <v>92</v>
      </c>
      <c r="C250" s="54">
        <v>213</v>
      </c>
      <c r="D250" s="23">
        <v>213</v>
      </c>
      <c r="E250" s="54"/>
      <c r="F250" s="23">
        <v>213</v>
      </c>
    </row>
    <row r="251" spans="1:38" x14ac:dyDescent="0.25">
      <c r="A251" s="29"/>
      <c r="B251" s="29" t="s">
        <v>97</v>
      </c>
      <c r="C251" s="54">
        <v>69</v>
      </c>
      <c r="D251" s="23">
        <v>69</v>
      </c>
      <c r="E251" s="54"/>
      <c r="F251" s="23">
        <v>69</v>
      </c>
    </row>
    <row r="252" spans="1:38" x14ac:dyDescent="0.25">
      <c r="A252" s="29"/>
      <c r="B252" s="29" t="s">
        <v>96</v>
      </c>
      <c r="C252" s="54">
        <v>180</v>
      </c>
      <c r="D252" s="23">
        <v>180</v>
      </c>
      <c r="E252" s="54"/>
      <c r="F252" s="23">
        <v>180</v>
      </c>
    </row>
    <row r="253" spans="1:38" x14ac:dyDescent="0.25">
      <c r="A253" s="29" t="s">
        <v>93</v>
      </c>
      <c r="B253" s="29" t="s">
        <v>99</v>
      </c>
      <c r="C253" s="54">
        <v>216</v>
      </c>
      <c r="D253" s="23">
        <v>216</v>
      </c>
      <c r="E253" s="54"/>
      <c r="F253" s="23">
        <v>216</v>
      </c>
    </row>
    <row r="254" spans="1:38" x14ac:dyDescent="0.25">
      <c r="A254" s="29"/>
      <c r="B254" s="29" t="s">
        <v>98</v>
      </c>
      <c r="C254" s="54">
        <v>312</v>
      </c>
      <c r="D254" s="23">
        <v>312</v>
      </c>
      <c r="E254" s="54"/>
      <c r="F254" s="23">
        <v>312</v>
      </c>
    </row>
    <row r="255" spans="1:38" x14ac:dyDescent="0.25">
      <c r="A255" s="29" t="s">
        <v>94</v>
      </c>
      <c r="B255" s="29" t="s">
        <v>95</v>
      </c>
      <c r="C255" s="54">
        <v>324</v>
      </c>
      <c r="D255" s="23">
        <v>324</v>
      </c>
      <c r="E255" s="54"/>
      <c r="F255" s="23">
        <v>324</v>
      </c>
    </row>
    <row r="256" spans="1:38" x14ac:dyDescent="0.25">
      <c r="A256" s="29"/>
      <c r="B256" s="29" t="s">
        <v>100</v>
      </c>
      <c r="C256" s="54">
        <v>420</v>
      </c>
      <c r="D256" s="23">
        <v>420</v>
      </c>
      <c r="E256" s="54"/>
      <c r="F256" s="23">
        <v>420</v>
      </c>
    </row>
    <row r="257" spans="1:6" x14ac:dyDescent="0.25">
      <c r="A257" s="29"/>
      <c r="B257" s="29" t="s">
        <v>101</v>
      </c>
      <c r="C257" s="54">
        <v>96</v>
      </c>
      <c r="D257" s="23">
        <v>96</v>
      </c>
      <c r="E257" s="54"/>
      <c r="F257" s="23">
        <v>96</v>
      </c>
    </row>
    <row r="258" spans="1:6" x14ac:dyDescent="0.25">
      <c r="A258" s="29"/>
      <c r="B258" s="29"/>
      <c r="C258" s="54"/>
      <c r="D258" s="23"/>
      <c r="E258" s="54"/>
      <c r="F258" s="23"/>
    </row>
    <row r="259" spans="1:6" ht="21" x14ac:dyDescent="0.35">
      <c r="A259" s="29"/>
      <c r="B259" s="98" t="s">
        <v>274</v>
      </c>
      <c r="C259" s="98"/>
      <c r="D259" s="98"/>
      <c r="E259" s="25"/>
      <c r="F259" s="9"/>
    </row>
    <row r="260" spans="1:6" ht="31.5" x14ac:dyDescent="0.25">
      <c r="A260" s="4" t="s">
        <v>0</v>
      </c>
      <c r="B260" s="4" t="s">
        <v>1</v>
      </c>
      <c r="D260" s="5"/>
      <c r="E260" s="9"/>
      <c r="F260" s="5" t="s">
        <v>279</v>
      </c>
    </row>
    <row r="261" spans="1:6" x14ac:dyDescent="0.25">
      <c r="A261" s="4"/>
      <c r="B261" s="61" t="s">
        <v>270</v>
      </c>
      <c r="D261" s="62" t="s">
        <v>272</v>
      </c>
      <c r="E261" s="9"/>
      <c r="F261" s="62" t="s">
        <v>272</v>
      </c>
    </row>
    <row r="262" spans="1:6" x14ac:dyDescent="0.25">
      <c r="A262" s="57" t="s">
        <v>244</v>
      </c>
      <c r="B262" s="58" t="s">
        <v>269</v>
      </c>
      <c r="D262" s="59">
        <v>560</v>
      </c>
      <c r="E262" s="9"/>
      <c r="F262" s="59">
        <v>300</v>
      </c>
    </row>
    <row r="263" spans="1:6" x14ac:dyDescent="0.25">
      <c r="A263" s="57"/>
      <c r="B263" s="58" t="s">
        <v>264</v>
      </c>
      <c r="D263" s="59">
        <v>1000</v>
      </c>
      <c r="E263" s="9"/>
      <c r="F263" s="59">
        <v>500</v>
      </c>
    </row>
    <row r="264" spans="1:6" x14ac:dyDescent="0.25">
      <c r="A264" s="57"/>
      <c r="B264" s="58" t="s">
        <v>291</v>
      </c>
      <c r="D264" s="59">
        <v>2070</v>
      </c>
      <c r="E264" s="9"/>
      <c r="F264" s="59">
        <v>1000</v>
      </c>
    </row>
    <row r="265" spans="1:6" x14ac:dyDescent="0.25">
      <c r="A265" s="57"/>
      <c r="B265" s="61" t="s">
        <v>265</v>
      </c>
      <c r="D265" s="57"/>
      <c r="E265" s="9"/>
      <c r="F265" s="57"/>
    </row>
    <row r="266" spans="1:6" x14ac:dyDescent="0.25">
      <c r="A266" s="57"/>
      <c r="B266" s="58" t="s">
        <v>266</v>
      </c>
      <c r="D266" s="59">
        <v>390</v>
      </c>
      <c r="E266" s="9"/>
      <c r="F266" s="59">
        <v>150</v>
      </c>
    </row>
    <row r="267" spans="1:6" x14ac:dyDescent="0.25">
      <c r="A267" s="57"/>
      <c r="B267" s="58" t="s">
        <v>295</v>
      </c>
      <c r="D267" s="71"/>
      <c r="E267" s="9"/>
      <c r="F267" s="71">
        <v>200</v>
      </c>
    </row>
    <row r="268" spans="1:6" x14ac:dyDescent="0.25">
      <c r="A268" s="57"/>
      <c r="B268" s="61" t="s">
        <v>245</v>
      </c>
      <c r="D268" s="57"/>
      <c r="E268" s="9"/>
      <c r="F268" s="57"/>
    </row>
    <row r="269" spans="1:6" x14ac:dyDescent="0.25">
      <c r="A269" s="57"/>
      <c r="B269" s="58" t="s">
        <v>267</v>
      </c>
      <c r="D269" s="59">
        <v>90</v>
      </c>
      <c r="E269" s="9"/>
      <c r="F269" s="59">
        <v>100</v>
      </c>
    </row>
    <row r="270" spans="1:6" x14ac:dyDescent="0.25">
      <c r="A270" s="57"/>
      <c r="B270" s="60" t="s">
        <v>268</v>
      </c>
      <c r="D270" s="63" t="s">
        <v>271</v>
      </c>
      <c r="E270" s="9"/>
      <c r="F270" s="63" t="s">
        <v>271</v>
      </c>
    </row>
    <row r="271" spans="1:6" x14ac:dyDescent="0.25">
      <c r="A271" s="57"/>
      <c r="B271" s="58" t="s">
        <v>246</v>
      </c>
      <c r="D271" s="59">
        <v>160</v>
      </c>
      <c r="E271" s="9"/>
      <c r="F271" s="59">
        <v>160</v>
      </c>
    </row>
    <row r="272" spans="1:6" x14ac:dyDescent="0.25">
      <c r="A272" s="57"/>
      <c r="B272" s="58" t="s">
        <v>247</v>
      </c>
      <c r="D272" s="59">
        <v>620</v>
      </c>
      <c r="E272" s="9"/>
      <c r="F272" s="59">
        <v>620</v>
      </c>
    </row>
    <row r="273" spans="1:7" x14ac:dyDescent="0.25">
      <c r="A273" s="57"/>
      <c r="B273" s="58" t="s">
        <v>248</v>
      </c>
      <c r="D273" s="59">
        <v>5250</v>
      </c>
      <c r="E273" s="9"/>
      <c r="F273" s="59">
        <v>1500</v>
      </c>
    </row>
    <row r="274" spans="1:7" x14ac:dyDescent="0.25">
      <c r="A274" s="57"/>
      <c r="B274" s="60" t="s">
        <v>249</v>
      </c>
      <c r="D274" s="57"/>
      <c r="E274" s="9"/>
      <c r="F274" s="57"/>
    </row>
    <row r="275" spans="1:7" x14ac:dyDescent="0.25">
      <c r="A275" s="57"/>
      <c r="B275" s="58" t="s">
        <v>250</v>
      </c>
      <c r="D275" s="59">
        <v>80</v>
      </c>
      <c r="E275" s="9"/>
      <c r="F275" s="59">
        <v>80</v>
      </c>
    </row>
    <row r="276" spans="1:7" x14ac:dyDescent="0.25">
      <c r="A276" s="57"/>
      <c r="B276" s="58" t="s">
        <v>292</v>
      </c>
      <c r="D276" s="104">
        <v>10</v>
      </c>
      <c r="E276" s="9"/>
      <c r="F276" s="104">
        <v>20</v>
      </c>
    </row>
    <row r="277" spans="1:7" ht="30" x14ac:dyDescent="0.25">
      <c r="A277" s="57"/>
      <c r="B277" s="60" t="s">
        <v>251</v>
      </c>
      <c r="D277" s="104">
        <v>180</v>
      </c>
      <c r="E277" s="9"/>
      <c r="F277" s="104">
        <v>180</v>
      </c>
    </row>
    <row r="278" spans="1:7" x14ac:dyDescent="0.25">
      <c r="A278" s="57"/>
      <c r="B278" s="58" t="s">
        <v>293</v>
      </c>
      <c r="D278" s="59">
        <v>130</v>
      </c>
      <c r="E278" s="9"/>
      <c r="F278" s="59">
        <v>100</v>
      </c>
    </row>
    <row r="279" spans="1:7" x14ac:dyDescent="0.25">
      <c r="A279" s="57"/>
      <c r="B279" s="58"/>
      <c r="D279" s="59"/>
      <c r="E279" s="9"/>
      <c r="F279" s="59"/>
    </row>
    <row r="280" spans="1:7" ht="18.75" x14ac:dyDescent="0.3">
      <c r="A280"/>
      <c r="B280" s="99" t="s">
        <v>273</v>
      </c>
      <c r="C280" s="100"/>
      <c r="D280" s="100"/>
      <c r="E280" s="100"/>
      <c r="F280"/>
    </row>
    <row r="281" spans="1:7" x14ac:dyDescent="0.25">
      <c r="D281" s="64" t="s">
        <v>271</v>
      </c>
      <c r="F281" s="64" t="s">
        <v>271</v>
      </c>
    </row>
    <row r="282" spans="1:7" ht="30" x14ac:dyDescent="0.25">
      <c r="B282" s="56" t="s">
        <v>252</v>
      </c>
      <c r="D282" s="55">
        <v>140</v>
      </c>
      <c r="E282" t="s">
        <v>253</v>
      </c>
      <c r="F282" s="55">
        <v>150</v>
      </c>
      <c r="G282" t="s">
        <v>253</v>
      </c>
    </row>
    <row r="283" spans="1:7" x14ac:dyDescent="0.25">
      <c r="B283" s="56"/>
      <c r="D283" s="55">
        <v>350</v>
      </c>
      <c r="E283" t="s">
        <v>254</v>
      </c>
      <c r="F283" s="55">
        <v>350</v>
      </c>
      <c r="G283" t="s">
        <v>254</v>
      </c>
    </row>
    <row r="284" spans="1:7" x14ac:dyDescent="0.25">
      <c r="B284" t="s">
        <v>255</v>
      </c>
      <c r="D284" s="55">
        <v>350</v>
      </c>
      <c r="E284"/>
      <c r="F284" s="55">
        <v>350</v>
      </c>
      <c r="G284"/>
    </row>
    <row r="285" spans="1:7" x14ac:dyDescent="0.25">
      <c r="B285" t="s">
        <v>256</v>
      </c>
      <c r="D285" s="55">
        <v>140</v>
      </c>
      <c r="E285"/>
      <c r="F285" s="55">
        <v>140</v>
      </c>
      <c r="G285"/>
    </row>
    <row r="286" spans="1:7" x14ac:dyDescent="0.25">
      <c r="B286" t="s">
        <v>257</v>
      </c>
      <c r="D286" s="55">
        <v>120</v>
      </c>
      <c r="E286"/>
      <c r="F286" s="55">
        <v>300</v>
      </c>
      <c r="G286"/>
    </row>
    <row r="287" spans="1:7" x14ac:dyDescent="0.25">
      <c r="B287" t="s">
        <v>258</v>
      </c>
      <c r="D287" s="55">
        <v>120</v>
      </c>
      <c r="E287"/>
      <c r="F287" s="55">
        <v>300</v>
      </c>
      <c r="G287"/>
    </row>
    <row r="288" spans="1:7" x14ac:dyDescent="0.25">
      <c r="B288" t="s">
        <v>259</v>
      </c>
      <c r="D288" s="55">
        <v>400</v>
      </c>
      <c r="E288"/>
      <c r="F288" s="55">
        <v>400</v>
      </c>
      <c r="G288"/>
    </row>
    <row r="289" spans="2:7" x14ac:dyDescent="0.25">
      <c r="B289" t="s">
        <v>260</v>
      </c>
      <c r="D289" s="55">
        <v>290</v>
      </c>
      <c r="E289"/>
      <c r="F289" s="55">
        <v>290</v>
      </c>
      <c r="G289"/>
    </row>
    <row r="290" spans="2:7" x14ac:dyDescent="0.25">
      <c r="B290" t="s">
        <v>261</v>
      </c>
      <c r="D290" s="55">
        <v>170</v>
      </c>
      <c r="E290"/>
      <c r="F290" s="55">
        <v>170</v>
      </c>
      <c r="G290"/>
    </row>
    <row r="291" spans="2:7" x14ac:dyDescent="0.25">
      <c r="B291" t="s">
        <v>262</v>
      </c>
      <c r="D291" s="55">
        <v>140</v>
      </c>
      <c r="E291"/>
      <c r="F291" s="55">
        <v>140</v>
      </c>
      <c r="G291"/>
    </row>
    <row r="292" spans="2:7" x14ac:dyDescent="0.25">
      <c r="B292" t="s">
        <v>263</v>
      </c>
      <c r="D292" s="55">
        <v>260</v>
      </c>
      <c r="E292"/>
      <c r="F292" s="55">
        <v>260</v>
      </c>
      <c r="G292"/>
    </row>
  </sheetData>
  <mergeCells count="17">
    <mergeCell ref="B280:E280"/>
    <mergeCell ref="B259:D259"/>
    <mergeCell ref="C2:C9"/>
    <mergeCell ref="A231:A233"/>
    <mergeCell ref="A117:A125"/>
    <mergeCell ref="A126:A134"/>
    <mergeCell ref="A135:A147"/>
    <mergeCell ref="A192:A200"/>
    <mergeCell ref="A217:A219"/>
    <mergeCell ref="A114:A116"/>
    <mergeCell ref="A76:A113"/>
    <mergeCell ref="A149:B149"/>
    <mergeCell ref="A37:A47"/>
    <mergeCell ref="A150:A190"/>
    <mergeCell ref="C235:C236"/>
    <mergeCell ref="A58:A75"/>
    <mergeCell ref="A234:B234"/>
  </mergeCells>
  <pageMargins left="0.7" right="0.7" top="0.75" bottom="0.75" header="0.3" footer="0.3"/>
  <pageSetup scale="44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Draft Tariffs 2022-23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Mluleki Dikane</cp:lastModifiedBy>
  <cp:lastPrinted>2021-05-03T12:29:59Z</cp:lastPrinted>
  <dcterms:created xsi:type="dcterms:W3CDTF">2018-03-02T13:10:24Z</dcterms:created>
  <dcterms:modified xsi:type="dcterms:W3CDTF">2022-04-06T08:01:37Z</dcterms:modified>
</cp:coreProperties>
</file>